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F:\ORBELAN\3_MICOLOGÍA\1_PARQUE MICOLÓGICO ULTZAMA\SECRETARÍA\MEMORIAS ANUALES_PMU\2025\"/>
    </mc:Choice>
  </mc:AlternateContent>
  <xr:revisionPtr revIDLastSave="0" documentId="13_ncr:1_{2D6D6025-5476-4D11-B5BB-0C2BA2BB12AB}" xr6:coauthVersionLast="47" xr6:coauthVersionMax="47" xr10:uidLastSave="{00000000-0000-0000-0000-000000000000}"/>
  <bookViews>
    <workbookView xWindow="-108" yWindow="-108" windowWidth="23256" windowHeight="12456" tabRatio="598" firstSheet="7" activeTab="9" xr2:uid="{00000000-000D-0000-FFFF-FFFF00000000}"/>
  </bookViews>
  <sheets>
    <sheet name="CALENDARIO AÑO-CAMPAÑAS" sheetId="1" r:id="rId1"/>
    <sheet name="1. ATENCIÓN AL PÚBLICO_2025" sheetId="22" r:id="rId2"/>
    <sheet name="1.1 ATENCIÓN Telemática_2025" sheetId="21" r:id="rId3"/>
    <sheet name="2. PARTES MICOLÓG._2025" sheetId="12" r:id="rId4"/>
    <sheet name="Muestreos - Zonificación" sheetId="18" r:id="rId5"/>
    <sheet name="Muestreo - Especies objeto" sheetId="19" r:id="rId6"/>
    <sheet name="3. CONSULTORÍA MICOLÓGICA_2025" sheetId="23" r:id="rId7"/>
    <sheet name="4. GUARDERIO Y ASESORAM._20" sheetId="24" r:id="rId8"/>
    <sheet name="PERMISOS EXPEDIDOS_2025" sheetId="29" r:id="rId9"/>
    <sheet name="BALANCE ECONÓMICO_2025" sheetId="3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30" l="1"/>
  <c r="H3" i="30"/>
  <c r="H14" i="30"/>
  <c r="H8" i="30"/>
  <c r="H13" i="30"/>
  <c r="H5" i="30"/>
  <c r="D11" i="30"/>
  <c r="C10" i="30"/>
  <c r="D10" i="30" s="1"/>
  <c r="C8" i="30"/>
  <c r="D8" i="30" s="1"/>
  <c r="C6" i="30"/>
  <c r="D6" i="30" s="1"/>
  <c r="D5" i="30"/>
  <c r="C4" i="30"/>
  <c r="D4" i="30" s="1"/>
  <c r="B9" i="30"/>
  <c r="D9" i="30" s="1"/>
  <c r="B7" i="30"/>
  <c r="D7" i="30" s="1"/>
  <c r="D12" i="30"/>
  <c r="D13" i="30"/>
  <c r="D14" i="30"/>
  <c r="D15" i="30"/>
  <c r="C10" i="29" a="1"/>
  <c r="C10" i="29" s="1"/>
  <c r="D10" i="29" a="1"/>
  <c r="D10" i="29" s="1"/>
  <c r="E10" i="29" a="1"/>
  <c r="E10" i="29" s="1"/>
  <c r="F10" i="29" a="1"/>
  <c r="F10" i="29" s="1"/>
  <c r="G10" i="29" a="1"/>
  <c r="G10" i="29" s="1"/>
  <c r="H10" i="29" a="1"/>
  <c r="H10" i="29" s="1"/>
  <c r="I10" i="29" a="1"/>
  <c r="I10" i="29" s="1"/>
  <c r="J10" i="29" a="1"/>
  <c r="J10" i="29" s="1"/>
  <c r="K10" i="29" a="1"/>
  <c r="K10" i="29" s="1"/>
  <c r="L10" i="29" a="1"/>
  <c r="L10" i="29" s="1"/>
  <c r="M10" i="29" a="1"/>
  <c r="M10" i="29" s="1"/>
  <c r="N10" i="29" a="1"/>
  <c r="N10" i="29" s="1"/>
  <c r="O10" i="29" a="1"/>
  <c r="O10" i="29" s="1"/>
  <c r="P10" i="29" a="1"/>
  <c r="P10" i="29" s="1"/>
  <c r="Q10" i="29" a="1"/>
  <c r="Q10" i="29" s="1"/>
  <c r="R10" i="29" a="1"/>
  <c r="R10" i="29" s="1"/>
  <c r="S10" i="29" a="1"/>
  <c r="S10" i="29" s="1"/>
  <c r="T10" i="29" a="1"/>
  <c r="T10" i="29" s="1"/>
  <c r="B10" i="29" a="1"/>
  <c r="B10" i="29" s="1"/>
  <c r="C6" i="29"/>
  <c r="D6" i="29"/>
  <c r="E6" i="29"/>
  <c r="F6" i="29"/>
  <c r="G6" i="29"/>
  <c r="H6" i="29"/>
  <c r="I6" i="29"/>
  <c r="J6" i="29"/>
  <c r="K6" i="29"/>
  <c r="L6" i="29"/>
  <c r="M6" i="29"/>
  <c r="N6" i="29"/>
  <c r="O6" i="29"/>
  <c r="P6" i="29"/>
  <c r="Q6" i="29"/>
  <c r="R6" i="29"/>
  <c r="S6" i="29"/>
  <c r="T6" i="29"/>
  <c r="B6" i="29"/>
  <c r="AF35" i="24"/>
  <c r="AF34" i="24"/>
  <c r="AF33" i="24"/>
  <c r="H17" i="30" l="1"/>
  <c r="D3" i="30"/>
  <c r="D18" i="30" s="1"/>
  <c r="AF36" i="24"/>
  <c r="AE33" i="23"/>
  <c r="AE34" i="23"/>
  <c r="AE32" i="23"/>
  <c r="AE35" i="23" l="1"/>
  <c r="P37" i="22"/>
  <c r="P36" i="22"/>
  <c r="P35" i="22"/>
  <c r="P34" i="22"/>
  <c r="P33" i="22"/>
  <c r="AH35" i="22"/>
  <c r="AH34" i="22"/>
  <c r="AH33" i="22"/>
  <c r="AH34" i="21"/>
  <c r="AH35" i="21"/>
  <c r="AD34" i="12"/>
  <c r="AD35" i="12"/>
  <c r="AD36" i="12"/>
  <c r="AD33" i="12"/>
  <c r="P38" i="22" l="1"/>
  <c r="AH36" i="21"/>
  <c r="AD37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<sst xmlns="http://schemas.openxmlformats.org/spreadsheetml/2006/main" count="984" uniqueCount="213">
  <si>
    <t>CALENDARIO DISTRIBUCIÓN AÑO -2025-</t>
  </si>
  <si>
    <t>ENERO</t>
  </si>
  <si>
    <t>FEBRERO</t>
  </si>
  <si>
    <t>MARZO</t>
  </si>
  <si>
    <t>ABRIL</t>
  </si>
  <si>
    <t>L</t>
  </si>
  <si>
    <t>M</t>
  </si>
  <si>
    <t>MI</t>
  </si>
  <si>
    <t>J</t>
  </si>
  <si>
    <t>V</t>
  </si>
  <si>
    <t>S</t>
  </si>
  <si>
    <t>D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</si>
  <si>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</si>
  <si>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</si>
  <si>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</si>
  <si>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</si>
  <si>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</si>
  <si>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</si>
  <si>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</si>
  <si>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</si>
  <si>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Guarderío y asesoramiento en campo </t>
  </si>
  <si>
    <t>Guarderío y asesoramiento en campo</t>
  </si>
  <si>
    <t>Dirección</t>
  </si>
  <si>
    <t>Atención al público Telemática</t>
  </si>
  <si>
    <t>Elaboración de partes micológicos</t>
  </si>
  <si>
    <t>4: CAMPAÑA - OTOÑO MICOLÓGICO</t>
  </si>
  <si>
    <t>3: CAMPAÑA - SETAS EN PRIMAVERA</t>
  </si>
  <si>
    <t>2: CAMPAÑA - ESPECIAL MARZUELO</t>
  </si>
  <si>
    <t>1: CAMPAÑA DE NAVIDAD</t>
  </si>
  <si>
    <t>1: Campaña de Navidad</t>
  </si>
  <si>
    <t>2: Campaña - Especial Marzuelo</t>
  </si>
  <si>
    <t>4: Campaña - Otoño Micológico</t>
  </si>
  <si>
    <t>Consultoría Micológica</t>
  </si>
  <si>
    <t>Desarrollo de Actividades</t>
  </si>
  <si>
    <t>HORARIO</t>
  </si>
  <si>
    <t>HORAS/DÍA</t>
  </si>
  <si>
    <t>9:00 - 14:00</t>
  </si>
  <si>
    <t>8:30 - 14:00</t>
  </si>
  <si>
    <t>10:00 - 13:00</t>
  </si>
  <si>
    <t>DÍAS/AÑO</t>
  </si>
  <si>
    <t>HORAS/AÑO</t>
  </si>
  <si>
    <t>LEYENDA</t>
  </si>
  <si>
    <t>CALENDARIO DE GUARDERÍO Y ASESORAMIENTO EN CAMPO</t>
  </si>
  <si>
    <t>9:00 - 13:00</t>
  </si>
  <si>
    <t>16:00 - 18:00</t>
  </si>
  <si>
    <t>Atención al público PIM*</t>
  </si>
  <si>
    <t>Muestreos Micológicos - Marzuelo</t>
  </si>
  <si>
    <t>CALENDARIO DE CONSULTORÍA MICOLÓGICA</t>
  </si>
  <si>
    <t>Día que corresponde a otra campaña del año</t>
  </si>
  <si>
    <t>DISTRIBUCIÓN CAMPAÑAS</t>
  </si>
  <si>
    <t xml:space="preserve">Día festivo </t>
  </si>
  <si>
    <t>CALENDARIO DE ATENCIÓN PRESENCIAL EN EL PIM</t>
  </si>
  <si>
    <t>10:00 - 14:00</t>
  </si>
  <si>
    <t>8:00 - 15:00</t>
  </si>
  <si>
    <t>Permisos - 10:00 - 14:00</t>
  </si>
  <si>
    <t>RESUMEN HORAS</t>
  </si>
  <si>
    <t>Nº DÍAS</t>
  </si>
  <si>
    <t>Hs/Día</t>
  </si>
  <si>
    <t>TOTAL</t>
  </si>
  <si>
    <t>CALENDARIO DE MUESTREOS MICOLÓGICOS</t>
  </si>
  <si>
    <t>Muestreos Micológicos Otoño</t>
  </si>
  <si>
    <t>Muestreos micológicos Primavera - Verano</t>
  </si>
  <si>
    <t>HS/DÍA</t>
  </si>
  <si>
    <t>Fin de Semana</t>
  </si>
  <si>
    <t>16:30 - 17:30</t>
  </si>
  <si>
    <t>3: Campaña - Setas en Primavera - Verano</t>
  </si>
  <si>
    <t xml:space="preserve">Muestreos y partes micológicos - Marzuelo </t>
  </si>
  <si>
    <t>Atención al público PIM</t>
  </si>
  <si>
    <t>Cierre y apertura de año</t>
  </si>
  <si>
    <t>RESUMEN HORAS AT. TELEMÁTICA</t>
  </si>
  <si>
    <t>Permisos (10:00-12:00)</t>
  </si>
  <si>
    <t>Estimación Resto del Año</t>
  </si>
  <si>
    <t>Elaboración del Parte Micológico (jueves)</t>
  </si>
  <si>
    <t>ESTRATO</t>
  </si>
  <si>
    <t>Nº</t>
  </si>
  <si>
    <t>ZONAS DE MUESTREO</t>
  </si>
  <si>
    <t>BOSQUE</t>
  </si>
  <si>
    <t>SERIE DE VEGETACIÓN</t>
  </si>
  <si>
    <t>TIPO MUESTREO</t>
  </si>
  <si>
    <t>HAYEDOS PUROS NORTE</t>
  </si>
  <si>
    <t>MUGAKOSORO</t>
  </si>
  <si>
    <t>Hayedo</t>
  </si>
  <si>
    <t>Hayedos ombrófilos y acidófilos cantábricos</t>
  </si>
  <si>
    <t>Parcela + Transecto</t>
  </si>
  <si>
    <t>EZPELETA</t>
  </si>
  <si>
    <t>ZALDAZAIN</t>
  </si>
  <si>
    <t>BELATE - ZALDAZAIN</t>
  </si>
  <si>
    <t>Hayedos ombrófilos y basófilos cantábricos</t>
  </si>
  <si>
    <t>HAYEDOS Y BOSQUES MIXTOS  CENTRO-SUR</t>
  </si>
  <si>
    <t>GURBIL</t>
  </si>
  <si>
    <t>ZAZPITURRIETA - PUENTE</t>
  </si>
  <si>
    <t>ZALDAZAIN INTERMEDIO</t>
  </si>
  <si>
    <t>Hayedo mixto</t>
  </si>
  <si>
    <t>Hayedos ombrófilos y acidófilos cantábricos +      Robledales de roble pedunculado acidófilos cantábricos</t>
  </si>
  <si>
    <t>AUZA</t>
  </si>
  <si>
    <t>Hayedos ombrófilos y basófilos cantábricos +                  Marojales cantábricos</t>
  </si>
  <si>
    <t>ROBLEDALES        FONDO DE VALLE</t>
  </si>
  <si>
    <t>AMATI</t>
  </si>
  <si>
    <t xml:space="preserve">Robledal </t>
  </si>
  <si>
    <t>Robledales de roble pedunculado neutrófilos cantábricos</t>
  </si>
  <si>
    <t>ARRAITZ</t>
  </si>
  <si>
    <t>Robledales de roble pedunculado acidófilos cantábricos</t>
  </si>
  <si>
    <t>ELTZABURU</t>
  </si>
  <si>
    <t>ALKOTZ</t>
  </si>
  <si>
    <t>Especie</t>
  </si>
  <si>
    <t>Nombre común</t>
  </si>
  <si>
    <t>Amanita caesarea</t>
  </si>
  <si>
    <t>Gorringo</t>
  </si>
  <si>
    <t xml:space="preserve">Hydnum repandum </t>
  </si>
  <si>
    <t>Lengua de vaca</t>
  </si>
  <si>
    <t>Amanita rubescens</t>
  </si>
  <si>
    <t>Amanita enrojeciente</t>
  </si>
  <si>
    <t>Hydnum rufescens</t>
  </si>
  <si>
    <t>Lengua de gato</t>
  </si>
  <si>
    <t>Boletus erythropus</t>
  </si>
  <si>
    <t>Hongo de pie rojo</t>
  </si>
  <si>
    <t>Infundibulicybe geotropa</t>
  </si>
  <si>
    <t>Platera</t>
  </si>
  <si>
    <t>Boletus aereus</t>
  </si>
  <si>
    <t>Hongos; Onddo beltza; Onddoak</t>
  </si>
  <si>
    <t>Leccinum aurantiacum</t>
  </si>
  <si>
    <t>Hongo de roble</t>
  </si>
  <si>
    <t>Boletus edulis</t>
  </si>
  <si>
    <t>Lepista nebularis</t>
  </si>
  <si>
    <t>Ilarraka; Pardilla</t>
  </si>
  <si>
    <t>Boletus pinophilus</t>
  </si>
  <si>
    <t>Lepista nuda</t>
  </si>
  <si>
    <t>Pie azul</t>
  </si>
  <si>
    <t>Boletus reticulatus</t>
  </si>
  <si>
    <t>Macrolepiota procera</t>
  </si>
  <si>
    <t>Galamperna</t>
  </si>
  <si>
    <t>Cantharellus cibarius</t>
  </si>
  <si>
    <t>Rebozuelo; Ziza hori</t>
  </si>
  <si>
    <t>Pleurotus pulmonarius</t>
  </si>
  <si>
    <t>Seta de ostra</t>
  </si>
  <si>
    <t>Cantharellus pallens</t>
  </si>
  <si>
    <t>Pleurotus ostreatus</t>
  </si>
  <si>
    <t>Cantharellus ianoxanthinus</t>
  </si>
  <si>
    <t>Russula cyanoxantha</t>
  </si>
  <si>
    <t>Gibelurdin; Carbonera</t>
  </si>
  <si>
    <t>Cantharellus tubaeformis</t>
  </si>
  <si>
    <t>Angula de monte</t>
  </si>
  <si>
    <t>Russula virescens</t>
  </si>
  <si>
    <t xml:space="preserve">Craterellus cornucopioides </t>
  </si>
  <si>
    <t>Trompeta de los muertos</t>
  </si>
  <si>
    <t>Russula heterophylla</t>
  </si>
  <si>
    <t>Cantharellus cinereus</t>
  </si>
  <si>
    <t>Scutiger pes-caprae</t>
  </si>
  <si>
    <t>Pie de cabra</t>
  </si>
  <si>
    <t>Cortinarius caperatus</t>
  </si>
  <si>
    <t>Rozites</t>
  </si>
  <si>
    <t>Tricholoma columbetta</t>
  </si>
  <si>
    <t>Palometa</t>
  </si>
  <si>
    <t>Entre semana Otoño</t>
  </si>
  <si>
    <t>Entre semana Marzuelo y Primavera</t>
  </si>
  <si>
    <t>9:00 - 12:00</t>
  </si>
  <si>
    <t>CALENDARIO DE ATENCIÓN TELEMÁTICA</t>
  </si>
  <si>
    <t>Permisos (10:00 - 12:00)</t>
  </si>
  <si>
    <t>Permisos - 9:00 - 13:00</t>
  </si>
  <si>
    <t>ZAZPITURRIETA MEDIO</t>
  </si>
  <si>
    <t>ATAKETA FINAL</t>
  </si>
  <si>
    <t>EZTUNARRI</t>
  </si>
  <si>
    <t>9:30 - 13:30</t>
  </si>
  <si>
    <t>8:30 - 10:30</t>
  </si>
  <si>
    <t>8:30 - 15:00</t>
  </si>
  <si>
    <t>Consultoría micológica OTOÑO</t>
  </si>
  <si>
    <t>Consultoría micológica PRIMAVERA - VERANO</t>
  </si>
  <si>
    <t>11:00 - 15:00</t>
  </si>
  <si>
    <t>Consultoría micológica OTOÑO - FIN DE SEMANA</t>
  </si>
  <si>
    <t>8:30 - 10:00</t>
  </si>
  <si>
    <t>TIPOS DE PERMISOS</t>
  </si>
  <si>
    <t>Diario PIM</t>
  </si>
  <si>
    <t>Diario WEB</t>
  </si>
  <si>
    <t>Diario Fin de Semana</t>
  </si>
  <si>
    <t>TOTAL PERMISOS DIARIOS</t>
  </si>
  <si>
    <t>ANUAL no empadronado/a</t>
  </si>
  <si>
    <t>ANUAL empadronado/a</t>
  </si>
  <si>
    <t>Científico-didáctico</t>
  </si>
  <si>
    <t>TOTAL PERMISOS</t>
  </si>
  <si>
    <t>INGRESOS 2025 PMU</t>
  </si>
  <si>
    <t>PERMISOS</t>
  </si>
  <si>
    <t>Abono L-D</t>
  </si>
  <si>
    <t>Abono L-V</t>
  </si>
  <si>
    <t>Abono Fin sem.</t>
  </si>
  <si>
    <t>Abono Vecinal</t>
  </si>
  <si>
    <t>Pases diarios</t>
  </si>
  <si>
    <t>Pases curso micología</t>
  </si>
  <si>
    <t>Pases fin de semana</t>
  </si>
  <si>
    <t>CONSULTORÍA MICOLÓGICA</t>
  </si>
  <si>
    <t>PATROCINIOS</t>
  </si>
  <si>
    <t>ACTIVIDADES</t>
  </si>
  <si>
    <t>GASTOS 2025 PMU</t>
  </si>
  <si>
    <t>Fungibles oficina</t>
  </si>
  <si>
    <t>Comisiones bancarias TPV</t>
  </si>
  <si>
    <t>Seguro de Responsabilidad Civil</t>
  </si>
  <si>
    <t>Talonarios permisos</t>
  </si>
  <si>
    <t>Mantenimiento local</t>
  </si>
  <si>
    <t>Canon PMU</t>
  </si>
  <si>
    <t>Dominio web PMU</t>
  </si>
  <si>
    <t>Día del Hongo</t>
  </si>
  <si>
    <t>kilometraje</t>
  </si>
  <si>
    <t>Personal externo</t>
  </si>
  <si>
    <t>TIPO DE GASTO</t>
  </si>
  <si>
    <t>EUROS</t>
  </si>
  <si>
    <t>PRECIO</t>
  </si>
  <si>
    <t>UNIDAD</t>
  </si>
  <si>
    <t>Material de oficina</t>
  </si>
  <si>
    <t>Teléfono PMU</t>
  </si>
  <si>
    <t>Mantenimiento web y correo PMU</t>
  </si>
  <si>
    <t>Ropa de trabajo</t>
  </si>
  <si>
    <t>EXPEDICIÓN DE PERMISOS PMU</t>
  </si>
  <si>
    <t>RESUMEN HORAS 2025</t>
  </si>
  <si>
    <t>RESUMEN HORAS AT. PRESENCIAL PIM_2025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</si>
</sst>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8.5"/>
      <name val="Arial"/>
      <family val="2"/>
    </font>
    <font>
      <sz val="8.5"/>
      <color indexed="18"/>
      <name val="Arial"/>
      <family val="2"/>
    </font>
    <font>
      <b/>
      <sz val="8.5"/>
      <color indexed="9"/>
      <name val="Arial"/>
      <family val="2"/>
    </font>
    <font>
      <b/>
      <sz val="8.5"/>
      <color indexed="18"/>
      <name val="Arial"/>
      <family val="2"/>
    </font>
    <font>
      <sz val="8.5"/>
      <color theme="1"/>
      <name val="Arial"/>
      <family val="2"/>
    </font>
    <font>
      <b/>
      <sz val="8.5"/>
      <color rgb="FFFF0000"/>
      <name val="Arial"/>
      <family val="2"/>
    </font>
    <font>
      <sz val="8.5"/>
      <name val="Arial"/>
      <family val="2"/>
    </font>
    <font>
      <i/>
      <sz val="8.5"/>
      <name val="Arial"/>
      <family val="2"/>
    </font>
    <font>
      <sz val="11"/>
      <color theme="1"/>
      <name val="Century Gothic"/>
      <family val="2"/>
    </font>
    <font>
      <sz val="8.5"/>
      <color theme="0"/>
      <name val="Arial"/>
      <family val="2"/>
    </font>
    <font>
      <b/>
      <sz val="12"/>
      <color theme="1"/>
      <name val="Calibri"/>
      <family val="2"/>
      <scheme val="minor"/>
    </font>
    <font>
      <i/>
      <sz val="8.5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entury Gothic"/>
      <family val="2"/>
    </font>
    <font>
      <i/>
      <sz val="11"/>
      <color theme="1"/>
      <name val="Calibri"/>
      <family val="2"/>
    </font>
    <font>
      <b/>
      <sz val="14"/>
      <color theme="0"/>
      <name val="Calibri"/>
      <family val="2"/>
      <scheme val="minor"/>
    </font>
    <font>
      <b/>
      <sz val="14"/>
      <color rgb="FF000000"/>
      <name val="Century Gothic"/>
      <family val="2"/>
    </font>
    <font>
      <b/>
      <sz val="14"/>
      <color theme="1"/>
      <name val="Calibri"/>
      <family val="2"/>
    </font>
    <font>
      <sz val="14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65C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00000"/>
        <bgColor indexed="64"/>
      </patternFill>
    </fill>
    <fill>
      <patternFill patternType="darkDown">
        <fgColor theme="1" tint="0.499984740745262"/>
        <bgColor theme="0" tint="-0.24994659260841701"/>
      </patternFill>
    </fill>
    <fill>
      <patternFill patternType="solid">
        <fgColor rgb="FF00206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39F9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E920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9FFA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4ECA1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34">
    <xf numFmtId="0" fontId="0" fillId="0" borderId="0" xfId="0"/>
    <xf numFmtId="0" fontId="6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7" borderId="26" xfId="0" applyFill="1" applyBorder="1"/>
    <xf numFmtId="0" fontId="0" fillId="9" borderId="26" xfId="0" applyFill="1" applyBorder="1"/>
    <xf numFmtId="0" fontId="0" fillId="0" borderId="0" xfId="0" applyAlignment="1">
      <alignment horizontal="center"/>
    </xf>
    <xf numFmtId="0" fontId="12" fillId="3" borderId="14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0" fillId="10" borderId="26" xfId="0" applyFill="1" applyBorder="1"/>
    <xf numFmtId="0" fontId="11" fillId="10" borderId="1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13" borderId="26" xfId="0" applyFill="1" applyBorder="1"/>
    <xf numFmtId="0" fontId="11" fillId="13" borderId="15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0" fontId="11" fillId="13" borderId="14" xfId="0" applyFont="1" applyFill="1" applyBorder="1" applyAlignment="1">
      <alignment horizontal="center" vertical="center" wrapText="1"/>
    </xf>
    <xf numFmtId="0" fontId="0" fillId="14" borderId="26" xfId="0" applyFill="1" applyBorder="1"/>
    <xf numFmtId="0" fontId="12" fillId="15" borderId="14" xfId="0" applyFont="1" applyFill="1" applyBorder="1" applyAlignment="1">
      <alignment horizontal="center" vertical="center" wrapText="1"/>
    </xf>
    <xf numFmtId="0" fontId="12" fillId="15" borderId="13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2" fillId="13" borderId="5" xfId="0" applyFont="1" applyFill="1" applyBorder="1" applyAlignment="1">
      <alignment horizontal="center" vertical="center" wrapText="1"/>
    </xf>
    <xf numFmtId="0" fontId="11" fillId="13" borderId="24" xfId="0" applyFont="1" applyFill="1" applyBorder="1" applyAlignment="1">
      <alignment horizontal="center" vertical="center" wrapText="1"/>
    </xf>
    <xf numFmtId="0" fontId="0" fillId="16" borderId="26" xfId="0" applyFill="1" applyBorder="1"/>
    <xf numFmtId="0" fontId="0" fillId="10" borderId="0" xfId="0" applyFill="1"/>
    <xf numFmtId="0" fontId="6" fillId="13" borderId="0" xfId="0" applyFont="1" applyFill="1" applyAlignment="1">
      <alignment horizontal="center" vertical="center" wrapText="1"/>
    </xf>
    <xf numFmtId="0" fontId="0" fillId="13" borderId="0" xfId="0" applyFill="1"/>
    <xf numFmtId="0" fontId="0" fillId="8" borderId="1" xfId="0" applyFill="1" applyBorder="1"/>
    <xf numFmtId="0" fontId="6" fillId="10" borderId="0" xfId="0" applyFont="1" applyFill="1" applyAlignment="1">
      <alignment horizontal="center" vertical="center" wrapText="1"/>
    </xf>
    <xf numFmtId="0" fontId="11" fillId="17" borderId="14" xfId="0" applyFont="1" applyFill="1" applyBorder="1" applyAlignment="1">
      <alignment horizontal="center" vertical="center" wrapText="1"/>
    </xf>
    <xf numFmtId="0" fontId="0" fillId="17" borderId="26" xfId="0" applyFill="1" applyBorder="1"/>
    <xf numFmtId="0" fontId="16" fillId="18" borderId="15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16" borderId="0" xfId="0" applyFont="1" applyFill="1" applyAlignment="1">
      <alignment horizontal="center" vertical="center" wrapText="1"/>
    </xf>
    <xf numFmtId="0" fontId="0" fillId="16" borderId="0" xfId="0" applyFill="1"/>
    <xf numFmtId="0" fontId="2" fillId="0" borderId="0" xfId="0" applyFont="1"/>
    <xf numFmtId="0" fontId="11" fillId="20" borderId="13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11" fillId="10" borderId="12" xfId="0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21" borderId="14" xfId="0" applyFont="1" applyFill="1" applyBorder="1" applyAlignment="1">
      <alignment horizontal="center" vertical="center" wrapText="1"/>
    </xf>
    <xf numFmtId="0" fontId="0" fillId="21" borderId="26" xfId="0" applyFill="1" applyBorder="1"/>
    <xf numFmtId="0" fontId="3" fillId="0" borderId="0" xfId="0" applyFont="1"/>
    <xf numFmtId="0" fontId="11" fillId="4" borderId="14" xfId="0" applyFont="1" applyFill="1" applyBorder="1" applyAlignment="1">
      <alignment horizontal="center" vertical="center" wrapText="1"/>
    </xf>
    <xf numFmtId="0" fontId="0" fillId="0" borderId="27" xfId="0" applyBorder="1"/>
    <xf numFmtId="0" fontId="11" fillId="21" borderId="5" xfId="0" applyFont="1" applyFill="1" applyBorder="1" applyAlignment="1">
      <alignment horizontal="center" vertical="center" wrapText="1"/>
    </xf>
    <xf numFmtId="0" fontId="0" fillId="22" borderId="0" xfId="0" applyFill="1"/>
    <xf numFmtId="0" fontId="1" fillId="22" borderId="0" xfId="0" applyFont="1" applyFill="1"/>
    <xf numFmtId="0" fontId="15" fillId="22" borderId="0" xfId="0" applyFont="1" applyFill="1" applyAlignment="1">
      <alignment horizontal="center" vertical="center"/>
    </xf>
    <xf numFmtId="0" fontId="11" fillId="22" borderId="14" xfId="0" applyFont="1" applyFill="1" applyBorder="1" applyAlignment="1">
      <alignment horizontal="center" vertical="center" wrapText="1"/>
    </xf>
    <xf numFmtId="0" fontId="11" fillId="22" borderId="20" xfId="0" applyFont="1" applyFill="1" applyBorder="1" applyAlignment="1">
      <alignment horizontal="center" vertical="center" wrapText="1"/>
    </xf>
    <xf numFmtId="0" fontId="0" fillId="4" borderId="26" xfId="0" applyFill="1" applyBorder="1"/>
    <xf numFmtId="0" fontId="0" fillId="21" borderId="1" xfId="0" applyFill="1" applyBorder="1"/>
    <xf numFmtId="0" fontId="0" fillId="10" borderId="1" xfId="0" applyFill="1" applyBorder="1"/>
    <xf numFmtId="0" fontId="1" fillId="12" borderId="11" xfId="0" applyFont="1" applyFill="1" applyBorder="1"/>
    <xf numFmtId="0" fontId="1" fillId="12" borderId="12" xfId="0" applyFont="1" applyFill="1" applyBorder="1"/>
    <xf numFmtId="0" fontId="9" fillId="5" borderId="46" xfId="0" applyFont="1" applyFill="1" applyBorder="1" applyAlignment="1">
      <alignment horizontal="center" vertical="center" wrapText="1"/>
    </xf>
    <xf numFmtId="0" fontId="9" fillId="5" borderId="47" xfId="0" applyFont="1" applyFill="1" applyBorder="1" applyAlignment="1">
      <alignment horizontal="center" vertical="center" wrapText="1"/>
    </xf>
    <xf numFmtId="0" fontId="9" fillId="5" borderId="48" xfId="0" applyFont="1" applyFill="1" applyBorder="1" applyAlignment="1">
      <alignment horizontal="center" vertical="center" wrapText="1"/>
    </xf>
    <xf numFmtId="0" fontId="11" fillId="20" borderId="15" xfId="0" applyFont="1" applyFill="1" applyBorder="1" applyAlignment="1">
      <alignment horizontal="center" vertical="center" wrapText="1"/>
    </xf>
    <xf numFmtId="0" fontId="11" fillId="25" borderId="5" xfId="0" applyFont="1" applyFill="1" applyBorder="1" applyAlignment="1">
      <alignment horizontal="center" vertical="center" wrapText="1"/>
    </xf>
    <xf numFmtId="0" fontId="11" fillId="25" borderId="14" xfId="0" applyFont="1" applyFill="1" applyBorder="1" applyAlignment="1">
      <alignment horizontal="center" vertical="center" wrapText="1"/>
    </xf>
    <xf numFmtId="0" fontId="11" fillId="25" borderId="18" xfId="0" applyFont="1" applyFill="1" applyBorder="1" applyAlignment="1">
      <alignment horizontal="center" vertical="center" wrapText="1"/>
    </xf>
    <xf numFmtId="0" fontId="11" fillId="25" borderId="13" xfId="0" applyFont="1" applyFill="1" applyBorder="1" applyAlignment="1">
      <alignment horizontal="center" vertical="center" wrapText="1"/>
    </xf>
    <xf numFmtId="0" fontId="12" fillId="25" borderId="13" xfId="0" applyFont="1" applyFill="1" applyBorder="1" applyAlignment="1">
      <alignment horizontal="center" vertical="center" wrapText="1"/>
    </xf>
    <xf numFmtId="0" fontId="11" fillId="25" borderId="16" xfId="0" applyFont="1" applyFill="1" applyBorder="1" applyAlignment="1">
      <alignment horizontal="center" vertical="center" wrapText="1"/>
    </xf>
    <xf numFmtId="0" fontId="11" fillId="25" borderId="17" xfId="0" applyFont="1" applyFill="1" applyBorder="1" applyAlignment="1">
      <alignment horizontal="center" vertical="center" wrapText="1"/>
    </xf>
    <xf numFmtId="0" fontId="11" fillId="25" borderId="15" xfId="0" applyFont="1" applyFill="1" applyBorder="1" applyAlignment="1">
      <alignment horizontal="center" vertical="center" wrapText="1"/>
    </xf>
    <xf numFmtId="0" fontId="12" fillId="25" borderId="14" xfId="0" applyFont="1" applyFill="1" applyBorder="1" applyAlignment="1">
      <alignment horizontal="center" vertical="center" wrapText="1"/>
    </xf>
    <xf numFmtId="0" fontId="11" fillId="25" borderId="6" xfId="0" applyFont="1" applyFill="1" applyBorder="1" applyAlignment="1">
      <alignment horizontal="center" vertical="center" wrapText="1"/>
    </xf>
    <xf numFmtId="0" fontId="11" fillId="25" borderId="12" xfId="0" applyFont="1" applyFill="1" applyBorder="1" applyAlignment="1">
      <alignment horizontal="center" vertical="center" wrapText="1"/>
    </xf>
    <xf numFmtId="0" fontId="11" fillId="25" borderId="19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3" fillId="10" borderId="14" xfId="0" applyFont="1" applyFill="1" applyBorder="1" applyAlignment="1">
      <alignment horizontal="center" vertical="center" wrapText="1"/>
    </xf>
    <xf numFmtId="0" fontId="12" fillId="26" borderId="14" xfId="0" applyFont="1" applyFill="1" applyBorder="1" applyAlignment="1">
      <alignment horizontal="center" vertical="center" wrapText="1"/>
    </xf>
    <xf numFmtId="0" fontId="11" fillId="26" borderId="14" xfId="0" applyFont="1" applyFill="1" applyBorder="1" applyAlignment="1">
      <alignment horizontal="center" vertical="center" wrapText="1"/>
    </xf>
    <xf numFmtId="0" fontId="11" fillId="26" borderId="15" xfId="0" applyFont="1" applyFill="1" applyBorder="1" applyAlignment="1">
      <alignment horizontal="center" vertical="center" wrapText="1"/>
    </xf>
    <xf numFmtId="0" fontId="11" fillId="26" borderId="13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0" fillId="26" borderId="26" xfId="0" applyFill="1" applyBorder="1"/>
    <xf numFmtId="0" fontId="0" fillId="25" borderId="26" xfId="0" applyFill="1" applyBorder="1"/>
    <xf numFmtId="0" fontId="12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0" fillId="26" borderId="0" xfId="0" applyFill="1"/>
    <xf numFmtId="0" fontId="0" fillId="25" borderId="0" xfId="0" applyFill="1"/>
    <xf numFmtId="0" fontId="0" fillId="29" borderId="26" xfId="0" applyFill="1" applyBorder="1"/>
    <xf numFmtId="0" fontId="11" fillId="20" borderId="14" xfId="0" applyFont="1" applyFill="1" applyBorder="1" applyAlignment="1">
      <alignment horizontal="center" vertical="center" wrapText="1"/>
    </xf>
    <xf numFmtId="0" fontId="0" fillId="4" borderId="0" xfId="0" applyFill="1"/>
    <xf numFmtId="0" fontId="4" fillId="0" borderId="0" xfId="0" applyFont="1" applyAlignment="1">
      <alignment vertical="center" wrapText="1"/>
    </xf>
    <xf numFmtId="0" fontId="0" fillId="24" borderId="0" xfId="0" applyFill="1" applyAlignment="1">
      <alignment horizontal="center"/>
    </xf>
    <xf numFmtId="0" fontId="0" fillId="24" borderId="0" xfId="0" applyFill="1"/>
    <xf numFmtId="0" fontId="11" fillId="0" borderId="50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1" fillId="21" borderId="20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7" borderId="20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20" fillId="31" borderId="26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/>
    </xf>
    <xf numFmtId="0" fontId="19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vertical="center"/>
    </xf>
    <xf numFmtId="0" fontId="19" fillId="0" borderId="15" xfId="0" applyFont="1" applyBorder="1" applyAlignment="1">
      <alignment horizontal="left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vertical="center"/>
    </xf>
    <xf numFmtId="0" fontId="19" fillId="0" borderId="21" xfId="0" applyFont="1" applyBorder="1" applyAlignment="1">
      <alignment horizontal="left" vertical="center"/>
    </xf>
    <xf numFmtId="0" fontId="19" fillId="0" borderId="50" xfId="0" applyFont="1" applyBorder="1" applyAlignment="1">
      <alignment horizontal="center" vertical="center"/>
    </xf>
    <xf numFmtId="0" fontId="11" fillId="30" borderId="14" xfId="0" applyFont="1" applyFill="1" applyBorder="1" applyAlignment="1">
      <alignment horizontal="center" vertical="center" wrapText="1"/>
    </xf>
    <xf numFmtId="0" fontId="0" fillId="30" borderId="1" xfId="0" applyFill="1" applyBorder="1"/>
    <xf numFmtId="0" fontId="0" fillId="30" borderId="26" xfId="0" applyFill="1" applyBorder="1"/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1" fillId="13" borderId="12" xfId="0" applyFont="1" applyFill="1" applyBorder="1" applyAlignment="1">
      <alignment horizontal="center" vertical="center" wrapText="1"/>
    </xf>
    <xf numFmtId="0" fontId="11" fillId="30" borderId="5" xfId="0" applyFont="1" applyFill="1" applyBorder="1" applyAlignment="1">
      <alignment horizontal="center" vertical="center" wrapText="1"/>
    </xf>
    <xf numFmtId="0" fontId="11" fillId="26" borderId="11" xfId="0" applyFont="1" applyFill="1" applyBorder="1" applyAlignment="1">
      <alignment horizontal="center" vertical="center" wrapText="1"/>
    </xf>
    <xf numFmtId="0" fontId="12" fillId="26" borderId="5" xfId="0" applyFont="1" applyFill="1" applyBorder="1" applyAlignment="1">
      <alignment horizontal="center" vertical="center" wrapText="1"/>
    </xf>
    <xf numFmtId="0" fontId="11" fillId="26" borderId="6" xfId="0" applyFont="1" applyFill="1" applyBorder="1" applyAlignment="1">
      <alignment horizontal="center" vertical="center" wrapText="1"/>
    </xf>
    <xf numFmtId="0" fontId="11" fillId="26" borderId="12" xfId="0" applyFont="1" applyFill="1" applyBorder="1" applyAlignment="1">
      <alignment horizontal="center" vertical="center" wrapText="1"/>
    </xf>
    <xf numFmtId="0" fontId="11" fillId="26" borderId="20" xfId="0" applyFont="1" applyFill="1" applyBorder="1" applyAlignment="1">
      <alignment horizontal="center" vertical="center" wrapText="1"/>
    </xf>
    <xf numFmtId="0" fontId="11" fillId="32" borderId="5" xfId="0" applyFont="1" applyFill="1" applyBorder="1" applyAlignment="1">
      <alignment horizontal="center" vertical="center" wrapText="1"/>
    </xf>
    <xf numFmtId="0" fontId="11" fillId="32" borderId="14" xfId="0" applyFont="1" applyFill="1" applyBorder="1" applyAlignment="1">
      <alignment horizontal="center" vertical="center" wrapText="1"/>
    </xf>
    <xf numFmtId="0" fontId="11" fillId="32" borderId="20" xfId="0" applyFont="1" applyFill="1" applyBorder="1" applyAlignment="1">
      <alignment horizontal="center" vertical="center" wrapText="1"/>
    </xf>
    <xf numFmtId="0" fontId="0" fillId="32" borderId="1" xfId="0" applyFill="1" applyBorder="1"/>
    <xf numFmtId="0" fontId="0" fillId="26" borderId="1" xfId="0" applyFill="1" applyBorder="1"/>
    <xf numFmtId="0" fontId="11" fillId="31" borderId="13" xfId="0" applyFont="1" applyFill="1" applyBorder="1" applyAlignment="1">
      <alignment horizontal="center" vertical="center" wrapText="1"/>
    </xf>
    <xf numFmtId="0" fontId="11" fillId="31" borderId="14" xfId="0" applyFont="1" applyFill="1" applyBorder="1" applyAlignment="1">
      <alignment horizontal="center" vertical="center" wrapText="1"/>
    </xf>
    <xf numFmtId="0" fontId="18" fillId="31" borderId="4" xfId="0" applyFont="1" applyFill="1" applyBorder="1" applyAlignment="1">
      <alignment horizontal="center" vertical="center" wrapText="1"/>
    </xf>
    <xf numFmtId="0" fontId="11" fillId="31" borderId="5" xfId="0" applyFont="1" applyFill="1" applyBorder="1" applyAlignment="1">
      <alignment horizontal="center" vertical="center" wrapText="1"/>
    </xf>
    <xf numFmtId="0" fontId="11" fillId="31" borderId="11" xfId="0" applyFont="1" applyFill="1" applyBorder="1" applyAlignment="1">
      <alignment horizontal="center" vertical="center" wrapText="1"/>
    </xf>
    <xf numFmtId="0" fontId="11" fillId="31" borderId="19" xfId="0" applyFont="1" applyFill="1" applyBorder="1" applyAlignment="1">
      <alignment horizontal="center" vertical="center" wrapText="1"/>
    </xf>
    <xf numFmtId="0" fontId="11" fillId="31" borderId="20" xfId="0" applyFont="1" applyFill="1" applyBorder="1" applyAlignment="1">
      <alignment horizontal="center" vertical="center" wrapText="1"/>
    </xf>
    <xf numFmtId="0" fontId="11" fillId="31" borderId="4" xfId="0" applyFont="1" applyFill="1" applyBorder="1" applyAlignment="1">
      <alignment horizontal="center" vertical="center" wrapText="1"/>
    </xf>
    <xf numFmtId="0" fontId="0" fillId="33" borderId="26" xfId="0" applyFill="1" applyBorder="1"/>
    <xf numFmtId="0" fontId="0" fillId="31" borderId="26" xfId="0" applyFill="1" applyBorder="1"/>
    <xf numFmtId="0" fontId="13" fillId="31" borderId="13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23" fillId="31" borderId="55" xfId="0" applyFont="1" applyFill="1" applyBorder="1" applyAlignment="1">
      <alignment horizontal="center" vertical="center"/>
    </xf>
    <xf numFmtId="0" fontId="23" fillId="31" borderId="38" xfId="0" applyFont="1" applyFill="1" applyBorder="1" applyAlignment="1">
      <alignment horizontal="center" vertical="center"/>
    </xf>
    <xf numFmtId="0" fontId="25" fillId="0" borderId="53" xfId="0" applyFont="1" applyBorder="1" applyAlignment="1">
      <alignment horizontal="center" vertical="center" wrapText="1"/>
    </xf>
    <xf numFmtId="0" fontId="25" fillId="0" borderId="5" xfId="0" applyFont="1" applyBorder="1" applyAlignment="1">
      <alignment vertical="center"/>
    </xf>
    <xf numFmtId="0" fontId="25" fillId="0" borderId="5" xfId="0" applyFont="1" applyBorder="1" applyAlignment="1">
      <alignment horizontal="left" vertical="center"/>
    </xf>
    <xf numFmtId="0" fontId="25" fillId="0" borderId="16" xfId="0" applyFont="1" applyBorder="1" applyAlignment="1">
      <alignment vertical="center"/>
    </xf>
    <xf numFmtId="0" fontId="25" fillId="0" borderId="6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/>
    </xf>
    <xf numFmtId="0" fontId="25" fillId="0" borderId="11" xfId="0" applyFont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wrapText="1"/>
    </xf>
    <xf numFmtId="0" fontId="25" fillId="0" borderId="14" xfId="0" applyFont="1" applyBorder="1" applyAlignment="1">
      <alignment vertical="center"/>
    </xf>
    <xf numFmtId="0" fontId="25" fillId="0" borderId="14" xfId="0" applyFont="1" applyBorder="1" applyAlignment="1">
      <alignment horizontal="left" vertical="center"/>
    </xf>
    <xf numFmtId="0" fontId="25" fillId="0" borderId="39" xfId="0" applyFont="1" applyBorder="1" applyAlignment="1">
      <alignment vertical="center"/>
    </xf>
    <xf numFmtId="0" fontId="25" fillId="0" borderId="15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20" xfId="0" applyFont="1" applyBorder="1" applyAlignment="1">
      <alignment vertical="center"/>
    </xf>
    <xf numFmtId="0" fontId="25" fillId="0" borderId="20" xfId="0" applyFont="1" applyBorder="1" applyAlignment="1">
      <alignment horizontal="left" vertical="center"/>
    </xf>
    <xf numFmtId="0" fontId="25" fillId="0" borderId="43" xfId="0" applyFont="1" applyBorder="1" applyAlignment="1">
      <alignment vertical="center"/>
    </xf>
    <xf numFmtId="0" fontId="25" fillId="0" borderId="21" xfId="0" applyFont="1" applyBorder="1" applyAlignment="1">
      <alignment horizontal="center" vertical="center"/>
    </xf>
    <xf numFmtId="0" fontId="25" fillId="0" borderId="39" xfId="0" applyFont="1" applyBorder="1" applyAlignment="1">
      <alignment vertical="center" wrapText="1"/>
    </xf>
    <xf numFmtId="0" fontId="25" fillId="0" borderId="43" xfId="0" applyFont="1" applyBorder="1" applyAlignment="1">
      <alignment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0" fillId="3" borderId="26" xfId="0" applyFill="1" applyBorder="1"/>
    <xf numFmtId="0" fontId="11" fillId="34" borderId="20" xfId="0" applyFont="1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0" fontId="0" fillId="13" borderId="1" xfId="0" applyFill="1" applyBorder="1"/>
    <xf numFmtId="0" fontId="11" fillId="7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18" fillId="13" borderId="4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1" fillId="35" borderId="20" xfId="0" applyFont="1" applyFill="1" applyBorder="1" applyAlignment="1">
      <alignment horizontal="center" vertical="center" wrapText="1"/>
    </xf>
    <xf numFmtId="0" fontId="11" fillId="35" borderId="21" xfId="0" applyFont="1" applyFill="1" applyBorder="1" applyAlignment="1">
      <alignment horizontal="center" vertical="center" wrapText="1"/>
    </xf>
    <xf numFmtId="0" fontId="0" fillId="20" borderId="1" xfId="0" applyFill="1" applyBorder="1"/>
    <xf numFmtId="0" fontId="11" fillId="20" borderId="5" xfId="0" applyFont="1" applyFill="1" applyBorder="1" applyAlignment="1">
      <alignment horizontal="center" vertical="center" wrapText="1"/>
    </xf>
    <xf numFmtId="0" fontId="11" fillId="35" borderId="11" xfId="0" applyFont="1" applyFill="1" applyBorder="1" applyAlignment="1">
      <alignment horizontal="center" vertical="center" wrapText="1"/>
    </xf>
    <xf numFmtId="0" fontId="11" fillId="35" borderId="14" xfId="0" applyFont="1" applyFill="1" applyBorder="1" applyAlignment="1">
      <alignment horizontal="center" vertical="center" wrapText="1"/>
    </xf>
    <xf numFmtId="0" fontId="11" fillId="13" borderId="20" xfId="0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horizontal="center"/>
    </xf>
    <xf numFmtId="0" fontId="3" fillId="37" borderId="0" xfId="0" applyFont="1" applyFill="1"/>
    <xf numFmtId="0" fontId="0" fillId="37" borderId="0" xfId="0" applyFill="1"/>
    <xf numFmtId="0" fontId="0" fillId="0" borderId="0" xfId="0" applyAlignment="1">
      <alignment horizontal="center" vertical="center"/>
    </xf>
    <xf numFmtId="0" fontId="0" fillId="37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7" borderId="0" xfId="0" applyNumberFormat="1" applyFill="1" applyAlignment="1">
      <alignment horizontal="center" vertical="center"/>
    </xf>
    <xf numFmtId="164" fontId="0" fillId="37" borderId="0" xfId="0" applyNumberFormat="1" applyFill="1"/>
    <xf numFmtId="164" fontId="0" fillId="20" borderId="0" xfId="0" applyNumberFormat="1" applyFill="1"/>
    <xf numFmtId="0" fontId="26" fillId="37" borderId="0" xfId="0" applyFont="1" applyFill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/>
    </xf>
    <xf numFmtId="0" fontId="3" fillId="3" borderId="0" xfId="0" applyFont="1" applyFill="1"/>
    <xf numFmtId="0" fontId="26" fillId="3" borderId="0" xfId="0" applyFont="1" applyFill="1" applyAlignment="1">
      <alignment horizontal="center"/>
    </xf>
    <xf numFmtId="0" fontId="0" fillId="20" borderId="0" xfId="0" applyFill="1" applyAlignment="1">
      <alignment horizontal="center"/>
    </xf>
    <xf numFmtId="0" fontId="0" fillId="20" borderId="67" xfId="0" applyFill="1" applyBorder="1" applyAlignment="1">
      <alignment horizontal="center"/>
    </xf>
    <xf numFmtId="0" fontId="0" fillId="0" borderId="66" xfId="0" applyBorder="1"/>
    <xf numFmtId="0" fontId="0" fillId="0" borderId="67" xfId="0" applyBorder="1" applyAlignment="1">
      <alignment horizontal="center"/>
    </xf>
    <xf numFmtId="0" fontId="0" fillId="20" borderId="69" xfId="0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20" borderId="66" xfId="0" applyFont="1" applyFill="1" applyBorder="1"/>
    <xf numFmtId="0" fontId="3" fillId="20" borderId="68" xfId="0" applyFont="1" applyFill="1" applyBorder="1"/>
    <xf numFmtId="0" fontId="27" fillId="3" borderId="63" xfId="0" applyFont="1" applyFill="1" applyBorder="1" applyAlignment="1">
      <alignment horizontal="center"/>
    </xf>
    <xf numFmtId="0" fontId="27" fillId="3" borderId="64" xfId="0" applyFont="1" applyFill="1" applyBorder="1" applyAlignment="1">
      <alignment horizontal="center"/>
    </xf>
    <xf numFmtId="0" fontId="27" fillId="3" borderId="65" xfId="0" applyFont="1" applyFill="1" applyBorder="1" applyAlignment="1">
      <alignment horizontal="center"/>
    </xf>
    <xf numFmtId="0" fontId="0" fillId="23" borderId="28" xfId="0" applyFill="1" applyBorder="1" applyAlignment="1">
      <alignment horizontal="left" vertical="center"/>
    </xf>
    <xf numFmtId="0" fontId="0" fillId="23" borderId="0" xfId="0" applyFill="1" applyAlignment="1">
      <alignment horizontal="left" vertic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24" borderId="0" xfId="0" applyFill="1" applyAlignment="1">
      <alignment horizontal="left"/>
    </xf>
    <xf numFmtId="0" fontId="0" fillId="24" borderId="0" xfId="0" applyFill="1" applyAlignment="1">
      <alignment horizontal="center"/>
    </xf>
    <xf numFmtId="0" fontId="0" fillId="24" borderId="2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1" borderId="28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7" fillId="27" borderId="1" xfId="0" applyFont="1" applyFill="1" applyBorder="1" applyAlignment="1">
      <alignment horizontal="center" vertical="center" wrapText="1"/>
    </xf>
    <xf numFmtId="0" fontId="7" fillId="27" borderId="2" xfId="0" applyFont="1" applyFill="1" applyBorder="1" applyAlignment="1">
      <alignment horizontal="center" vertical="center" wrapText="1"/>
    </xf>
    <xf numFmtId="0" fontId="7" fillId="27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26" borderId="27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/>
    </xf>
    <xf numFmtId="0" fontId="3" fillId="19" borderId="30" xfId="0" applyFont="1" applyFill="1" applyBorder="1" applyAlignment="1">
      <alignment horizontal="center"/>
    </xf>
    <xf numFmtId="0" fontId="0" fillId="19" borderId="30" xfId="0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0" fillId="30" borderId="0" xfId="0" applyFill="1" applyAlignment="1">
      <alignment horizontal="center"/>
    </xf>
    <xf numFmtId="0" fontId="0" fillId="30" borderId="28" xfId="0" applyFill="1" applyBorder="1" applyAlignment="1">
      <alignment horizontal="center"/>
    </xf>
    <xf numFmtId="0" fontId="0" fillId="28" borderId="28" xfId="0" applyFill="1" applyBorder="1" applyAlignment="1">
      <alignment horizontal="left" vertical="center"/>
    </xf>
    <xf numFmtId="0" fontId="0" fillId="28" borderId="0" xfId="0" applyFill="1" applyAlignment="1">
      <alignment horizontal="left" vertical="center"/>
    </xf>
    <xf numFmtId="0" fontId="0" fillId="25" borderId="0" xfId="0" applyFill="1" applyAlignment="1">
      <alignment horizontal="center"/>
    </xf>
    <xf numFmtId="0" fontId="0" fillId="0" borderId="44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7" fillId="0" borderId="29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0" fillId="0" borderId="5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1" xfId="0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7" xfId="0" applyFont="1" applyFill="1" applyBorder="1" applyAlignment="1">
      <alignment horizontal="center"/>
    </xf>
    <xf numFmtId="0" fontId="1" fillId="12" borderId="32" xfId="0" applyFont="1" applyFill="1" applyBorder="1" applyAlignment="1">
      <alignment horizontal="center"/>
    </xf>
    <xf numFmtId="0" fontId="1" fillId="12" borderId="38" xfId="0" applyFont="1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1" fillId="12" borderId="34" xfId="0" applyFont="1" applyFill="1" applyBorder="1" applyAlignment="1">
      <alignment horizontal="center"/>
    </xf>
    <xf numFmtId="0" fontId="1" fillId="12" borderId="3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3" xfId="0" applyBorder="1" applyAlignment="1">
      <alignment horizontal="center"/>
    </xf>
    <xf numFmtId="0" fontId="1" fillId="12" borderId="33" xfId="0" applyFont="1" applyFill="1" applyBorder="1" applyAlignment="1">
      <alignment horizontal="center"/>
    </xf>
    <xf numFmtId="0" fontId="1" fillId="12" borderId="36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/>
    </xf>
    <xf numFmtId="0" fontId="2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7" fillId="0" borderId="34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36" borderId="14" xfId="0" applyFont="1" applyFill="1" applyBorder="1" applyAlignment="1">
      <alignment horizontal="center" vertical="center"/>
    </xf>
    <xf numFmtId="0" fontId="15" fillId="36" borderId="15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" fillId="12" borderId="11" xfId="0" applyFont="1" applyFill="1" applyBorder="1" applyAlignment="1">
      <alignment horizontal="center"/>
    </xf>
    <xf numFmtId="0" fontId="17" fillId="0" borderId="33" xfId="0" applyFont="1" applyBorder="1" applyAlignment="1">
      <alignment horizontal="right"/>
    </xf>
    <xf numFmtId="0" fontId="17" fillId="0" borderId="34" xfId="0" applyFont="1" applyBorder="1" applyAlignment="1">
      <alignment horizontal="right"/>
    </xf>
    <xf numFmtId="20" fontId="0" fillId="36" borderId="13" xfId="0" applyNumberFormat="1" applyFill="1" applyBorder="1" applyAlignment="1">
      <alignment horizontal="center"/>
    </xf>
    <xf numFmtId="0" fontId="0" fillId="36" borderId="14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20" fontId="0" fillId="0" borderId="13" xfId="0" applyNumberFormat="1" applyBorder="1" applyAlignment="1">
      <alignment horizontal="center"/>
    </xf>
    <xf numFmtId="0" fontId="0" fillId="36" borderId="1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/>
    </xf>
    <xf numFmtId="0" fontId="24" fillId="0" borderId="56" xfId="0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7" fillId="0" borderId="35" xfId="0" applyFont="1" applyBorder="1" applyAlignment="1">
      <alignment horizontal="right"/>
    </xf>
    <xf numFmtId="0" fontId="17" fillId="0" borderId="3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1" fillId="12" borderId="27" xfId="0" applyFont="1" applyFill="1" applyBorder="1" applyAlignment="1">
      <alignment horizontal="center"/>
    </xf>
    <xf numFmtId="0" fontId="0" fillId="22" borderId="24" xfId="0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22" borderId="14" xfId="0" applyFill="1" applyBorder="1" applyAlignment="1">
      <alignment horizontal="center"/>
    </xf>
    <xf numFmtId="0" fontId="0" fillId="22" borderId="14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2" borderId="24" xfId="0" applyFill="1" applyBorder="1" applyAlignment="1">
      <alignment horizontal="center"/>
    </xf>
    <xf numFmtId="0" fontId="7" fillId="4" borderId="32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1" fillId="12" borderId="0" xfId="0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0" fontId="10" fillId="0" borderId="70" xfId="0" applyFont="1" applyBorder="1" applyAlignment="1">
      <alignment horizontal="center" vertical="center" wrapText="1"/>
    </xf>
    <xf numFmtId="0" fontId="11" fillId="0" borderId="70" xfId="0" applyFont="1" applyBorder="1" applyAlignment="1">
      <alignment horizontal="center" vertical="center" wrapText="1"/>
    </xf>
    <xf numFmtId="0" fontId="0" fillId="0" borderId="0" xfId="0" applyBorder="1"/>
    <xf numFmtId="0" fontId="0" fillId="0" borderId="70" xfId="0" applyBorder="1"/>
    <xf numFmtId="0" fontId="0" fillId="0" borderId="0" xfId="0" applyFill="1"/>
    <xf numFmtId="0" fontId="12" fillId="3" borderId="18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3" borderId="43" xfId="0" applyFill="1" applyBorder="1" applyAlignment="1">
      <alignment horizontal="left" vertic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5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00"/>
      <color rgb="FFE9FFAB"/>
      <color rgb="FFD4ECA1"/>
      <color rgb="FFAAE600"/>
      <color rgb="FFCCFF33"/>
      <color rgb="FF9BC2E6"/>
      <color rgb="FFFF65CF"/>
      <color rgb="FFACB9CA"/>
      <color rgb="FF75A3FF"/>
      <color rgb="FFFE92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b="1">
                <a:solidFill>
                  <a:schemeClr val="tx1"/>
                </a:solidFill>
              </a:rPr>
              <a:t>PERMISOS DIARIOS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'PERMISOS EXPEDIDOS_2025'!$A$3</c:f>
              <c:strCache>
                <c:ptCount val="1"/>
                <c:pt idx="0">
                  <c:v>Diario PIM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'PERMISOS EXPEDIDOS_2025'!$B$2:$T$2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'PERMISOS EXPEDIDOS_2025'!$B$3:$T$3</c:f>
              <c:numCache>
                <c:formatCode>General</c:formatCode>
                <c:ptCount val="19"/>
                <c:pt idx="0">
                  <c:v>903</c:v>
                </c:pt>
                <c:pt idx="1">
                  <c:v>903</c:v>
                </c:pt>
                <c:pt idx="2">
                  <c:v>1597</c:v>
                </c:pt>
                <c:pt idx="3">
                  <c:v>874</c:v>
                </c:pt>
                <c:pt idx="4">
                  <c:v>1525</c:v>
                </c:pt>
                <c:pt idx="5">
                  <c:v>2220</c:v>
                </c:pt>
                <c:pt idx="6">
                  <c:v>1725</c:v>
                </c:pt>
                <c:pt idx="7">
                  <c:v>1713</c:v>
                </c:pt>
                <c:pt idx="8">
                  <c:v>2214</c:v>
                </c:pt>
                <c:pt idx="9">
                  <c:v>1863</c:v>
                </c:pt>
                <c:pt idx="10">
                  <c:v>1611</c:v>
                </c:pt>
                <c:pt idx="11">
                  <c:v>481</c:v>
                </c:pt>
                <c:pt idx="12">
                  <c:v>640</c:v>
                </c:pt>
                <c:pt idx="13">
                  <c:v>0</c:v>
                </c:pt>
                <c:pt idx="14">
                  <c:v>806</c:v>
                </c:pt>
                <c:pt idx="15">
                  <c:v>1036</c:v>
                </c:pt>
                <c:pt idx="16">
                  <c:v>1118</c:v>
                </c:pt>
                <c:pt idx="17">
                  <c:v>673</c:v>
                </c:pt>
                <c:pt idx="18">
                  <c:v>355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51-464E-A57C-038E4E2A2750}"/>
            </c:ext>
          </c:extLst>
        </c:ser>
        <c:ser>
          <c:idx val="2"/>
          <c:order val="1"/>
          <c:tx>
            <c:strRef>
              <c:f>'PERMISOS EXPEDIDOS_2025'!$A$4</c:f>
              <c:strCache>
                <c:ptCount val="1"/>
                <c:pt idx="0">
                  <c:v>Diario WEB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'PERMISOS EXPEDIDOS_2025'!$B$2:$T$2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'PERMISOS EXPEDIDOS_2025'!$B$4:$T$4</c:f>
              <c:numCache>
                <c:formatCode>General</c:formatCode>
                <c:ptCount val="19"/>
                <c:pt idx="2">
                  <c:v>539</c:v>
                </c:pt>
                <c:pt idx="3">
                  <c:v>814</c:v>
                </c:pt>
                <c:pt idx="4">
                  <c:v>860</c:v>
                </c:pt>
                <c:pt idx="5">
                  <c:v>1118</c:v>
                </c:pt>
                <c:pt idx="6">
                  <c:v>795</c:v>
                </c:pt>
                <c:pt idx="7">
                  <c:v>1040</c:v>
                </c:pt>
                <c:pt idx="8">
                  <c:v>1316</c:v>
                </c:pt>
                <c:pt idx="9">
                  <c:v>1319</c:v>
                </c:pt>
                <c:pt idx="10">
                  <c:v>1131</c:v>
                </c:pt>
                <c:pt idx="11">
                  <c:v>553</c:v>
                </c:pt>
                <c:pt idx="12">
                  <c:v>574</c:v>
                </c:pt>
                <c:pt idx="13">
                  <c:v>2155</c:v>
                </c:pt>
                <c:pt idx="14">
                  <c:v>1562</c:v>
                </c:pt>
                <c:pt idx="15">
                  <c:v>1766</c:v>
                </c:pt>
                <c:pt idx="16">
                  <c:v>1963</c:v>
                </c:pt>
                <c:pt idx="17">
                  <c:v>1277</c:v>
                </c:pt>
                <c:pt idx="18">
                  <c:v>1115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51-464E-A57C-038E4E2A2750}"/>
            </c:ext>
          </c:extLst>
        </c:ser>
        <c:ser>
          <c:idx val="3"/>
          <c:order val="2"/>
          <c:tx>
            <c:strRef>
              <c:f>'PERMISOS EXPEDIDOS_2025'!$A$5</c:f>
              <c:strCache>
                <c:ptCount val="1"/>
                <c:pt idx="0">
                  <c:v>Diario Fin de Semana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'PERMISOS EXPEDIDOS_2025'!$B$2:$T$2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'PERMISOS EXPEDIDOS_2025'!$B$5:$T$5</c:f>
              <c:numCache>
                <c:formatCode>General</c:formatCode>
                <c:ptCount val="19"/>
                <c:pt idx="14">
                  <c:v>180</c:v>
                </c:pt>
                <c:pt idx="15">
                  <c:v>206</c:v>
                </c:pt>
                <c:pt idx="16">
                  <c:v>226</c:v>
                </c:pt>
                <c:pt idx="17">
                  <c:v>244</c:v>
                </c:pt>
                <c:pt idx="18">
                  <c:v>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51-464E-A57C-038E4E2A27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9335599"/>
        <c:axId val="929352399"/>
      </c:lineChart>
      <c:catAx>
        <c:axId val="9293355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Año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929352399"/>
        <c:crosses val="autoZero"/>
        <c:auto val="1"/>
        <c:lblAlgn val="ctr"/>
        <c:lblOffset val="100"/>
        <c:noMultiLvlLbl val="0"/>
      </c:catAx>
      <c:valAx>
        <c:axId val="929352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Nº Permisos Diarios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9293355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b="1">
                <a:solidFill>
                  <a:schemeClr val="tx1"/>
                </a:solidFill>
              </a:rPr>
              <a:t>PERMISOS</a:t>
            </a:r>
            <a:r>
              <a:rPr lang="es-ES" b="1" baseline="0">
                <a:solidFill>
                  <a:schemeClr val="tx1"/>
                </a:solidFill>
              </a:rPr>
              <a:t> ANUALES</a:t>
            </a:r>
            <a:endParaRPr lang="es-ES" b="1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'PERMISOS EXPEDIDOS_2025'!$A$7</c:f>
              <c:strCache>
                <c:ptCount val="1"/>
                <c:pt idx="0">
                  <c:v>ANUAL no empadronado/a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'PERMISOS EXPEDIDOS_2025'!$B$2:$T$2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'PERMISOS EXPEDIDOS_2025'!$B$7:$T$7</c:f>
              <c:numCache>
                <c:formatCode>General</c:formatCode>
                <c:ptCount val="19"/>
                <c:pt idx="1">
                  <c:v>200</c:v>
                </c:pt>
                <c:pt idx="2">
                  <c:v>252</c:v>
                </c:pt>
                <c:pt idx="3">
                  <c:v>300</c:v>
                </c:pt>
                <c:pt idx="4">
                  <c:v>400</c:v>
                </c:pt>
                <c:pt idx="5">
                  <c:v>453</c:v>
                </c:pt>
                <c:pt idx="6">
                  <c:v>378</c:v>
                </c:pt>
                <c:pt idx="7">
                  <c:v>362</c:v>
                </c:pt>
                <c:pt idx="8">
                  <c:v>323</c:v>
                </c:pt>
                <c:pt idx="9">
                  <c:v>356</c:v>
                </c:pt>
                <c:pt idx="10">
                  <c:v>319</c:v>
                </c:pt>
                <c:pt idx="11">
                  <c:v>304</c:v>
                </c:pt>
                <c:pt idx="12">
                  <c:v>223</c:v>
                </c:pt>
                <c:pt idx="13">
                  <c:v>0</c:v>
                </c:pt>
                <c:pt idx="14">
                  <c:v>240</c:v>
                </c:pt>
                <c:pt idx="15">
                  <c:v>237</c:v>
                </c:pt>
                <c:pt idx="16">
                  <c:v>365</c:v>
                </c:pt>
                <c:pt idx="17">
                  <c:v>449</c:v>
                </c:pt>
                <c:pt idx="18">
                  <c:v>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65-4E5C-AB63-9D7F67C1CB6B}"/>
            </c:ext>
          </c:extLst>
        </c:ser>
        <c:ser>
          <c:idx val="1"/>
          <c:order val="1"/>
          <c:tx>
            <c:strRef>
              <c:f>'PERMISOS EXPEDIDOS_2025'!$A$8</c:f>
              <c:strCache>
                <c:ptCount val="1"/>
                <c:pt idx="0">
                  <c:v>ANUAL empadronado/a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'PERMISOS EXPEDIDOS_2025'!$B$2:$T$2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'PERMISOS EXPEDIDOS_2025'!$B$8:$T$8</c:f>
              <c:numCache>
                <c:formatCode>General</c:formatCode>
                <c:ptCount val="19"/>
                <c:pt idx="0">
                  <c:v>318</c:v>
                </c:pt>
                <c:pt idx="1">
                  <c:v>201</c:v>
                </c:pt>
                <c:pt idx="2">
                  <c:v>345</c:v>
                </c:pt>
                <c:pt idx="3">
                  <c:v>156</c:v>
                </c:pt>
                <c:pt idx="4">
                  <c:v>343</c:v>
                </c:pt>
                <c:pt idx="5">
                  <c:v>328</c:v>
                </c:pt>
                <c:pt idx="6">
                  <c:v>322</c:v>
                </c:pt>
                <c:pt idx="7">
                  <c:v>335</c:v>
                </c:pt>
                <c:pt idx="8">
                  <c:v>290</c:v>
                </c:pt>
                <c:pt idx="9">
                  <c:v>320</c:v>
                </c:pt>
                <c:pt idx="10">
                  <c:v>295</c:v>
                </c:pt>
                <c:pt idx="11">
                  <c:v>306</c:v>
                </c:pt>
                <c:pt idx="12">
                  <c:v>276</c:v>
                </c:pt>
                <c:pt idx="13">
                  <c:v>0</c:v>
                </c:pt>
                <c:pt idx="14">
                  <c:v>291</c:v>
                </c:pt>
                <c:pt idx="15">
                  <c:v>291</c:v>
                </c:pt>
                <c:pt idx="16">
                  <c:v>331</c:v>
                </c:pt>
                <c:pt idx="17">
                  <c:v>307</c:v>
                </c:pt>
                <c:pt idx="18">
                  <c:v>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65-4E5C-AB63-9D7F67C1CB6B}"/>
            </c:ext>
          </c:extLst>
        </c:ser>
        <c:ser>
          <c:idx val="2"/>
          <c:order val="2"/>
          <c:tx>
            <c:strRef>
              <c:f>'PERMISOS EXPEDIDOS_2025'!$A$9</c:f>
              <c:strCache>
                <c:ptCount val="1"/>
                <c:pt idx="0">
                  <c:v>Científico-didáctico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'PERMISOS EXPEDIDOS_2025'!$B$2:$T$2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'PERMISOS EXPEDIDOS_2025'!$B$9:$T$9</c:f>
              <c:numCache>
                <c:formatCode>General</c:formatCode>
                <c:ptCount val="19"/>
                <c:pt idx="0">
                  <c:v>73</c:v>
                </c:pt>
                <c:pt idx="1">
                  <c:v>43</c:v>
                </c:pt>
                <c:pt idx="2">
                  <c:v>39</c:v>
                </c:pt>
                <c:pt idx="3">
                  <c:v>194</c:v>
                </c:pt>
                <c:pt idx="4">
                  <c:v>115</c:v>
                </c:pt>
                <c:pt idx="5">
                  <c:v>135</c:v>
                </c:pt>
                <c:pt idx="6">
                  <c:v>133</c:v>
                </c:pt>
                <c:pt idx="7">
                  <c:v>93</c:v>
                </c:pt>
                <c:pt idx="8">
                  <c:v>140</c:v>
                </c:pt>
                <c:pt idx="9">
                  <c:v>112</c:v>
                </c:pt>
                <c:pt idx="10">
                  <c:v>163</c:v>
                </c:pt>
                <c:pt idx="11">
                  <c:v>63</c:v>
                </c:pt>
                <c:pt idx="12">
                  <c:v>132</c:v>
                </c:pt>
                <c:pt idx="13">
                  <c:v>85</c:v>
                </c:pt>
                <c:pt idx="14">
                  <c:v>12</c:v>
                </c:pt>
                <c:pt idx="15">
                  <c:v>8</c:v>
                </c:pt>
                <c:pt idx="16">
                  <c:v>25</c:v>
                </c:pt>
                <c:pt idx="17">
                  <c:v>12</c:v>
                </c:pt>
                <c:pt idx="18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65-4E5C-AB63-9D7F67C1C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2655"/>
        <c:axId val="17626335"/>
      </c:lineChart>
      <c:catAx>
        <c:axId val="176426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Año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626335"/>
        <c:crosses val="autoZero"/>
        <c:auto val="1"/>
        <c:lblAlgn val="ctr"/>
        <c:lblOffset val="100"/>
        <c:noMultiLvlLbl val="0"/>
      </c:catAx>
      <c:valAx>
        <c:axId val="17626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Nº Permiso Anuales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7642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61</xdr:col>
      <xdr:colOff>315685</xdr:colOff>
      <xdr:row>5</xdr:row>
      <xdr:rowOff>185056</xdr:rowOff>
    </xdr:from>
    <xdr:ext cx="965521" cy="312458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7FCCAFC5-526C-54E2-F941-08BE9F53E5FD}"/>
            </a:ext>
          </a:extLst>
        </xdr:cNvPr>
        <xdr:cNvSpPr txBox="1"/>
      </xdr:nvSpPr>
      <xdr:spPr>
        <a:xfrm>
          <a:off x="16600714" y="1219199"/>
          <a:ext cx="965521" cy="31245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1400" b="1">
              <a:solidFill>
                <a:schemeClr val="tx1">
                  <a:lumMod val="95000"/>
                  <a:lumOff val="5000"/>
                </a:schemeClr>
              </a:solidFill>
              <a:latin typeface="Century Gothic" panose="020B0502020202020204" pitchFamily="34" charset="0"/>
            </a:rPr>
            <a:t>LEYENDA</a:t>
          </a:r>
        </a:p>
      </xdr:txBody>
    </xdr:sp>
    <xdr:clientData/>
  </xdr:oneCellAnchor>
  <xdr:oneCellAnchor>
    <xdr:from>
      <xdr:col>61</xdr:col>
      <xdr:colOff>326570</xdr:colOff>
      <xdr:row>17</xdr:row>
      <xdr:rowOff>174171</xdr:rowOff>
    </xdr:from>
    <xdr:ext cx="965521" cy="312458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5DDB3AA2-7108-49F5-9483-990484AE7EAA}"/>
            </a:ext>
          </a:extLst>
        </xdr:cNvPr>
        <xdr:cNvSpPr txBox="1"/>
      </xdr:nvSpPr>
      <xdr:spPr>
        <a:xfrm>
          <a:off x="16611599" y="3548742"/>
          <a:ext cx="965521" cy="312458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1400" b="1">
              <a:solidFill>
                <a:schemeClr val="tx1">
                  <a:lumMod val="95000"/>
                  <a:lumOff val="5000"/>
                </a:schemeClr>
              </a:solidFill>
              <a:latin typeface="Century Gothic" panose="020B0502020202020204" pitchFamily="34" charset="0"/>
            </a:rPr>
            <a:t>LEYENDA</a:t>
          </a:r>
        </a:p>
      </xdr:txBody>
    </xdr:sp>
    <xdr:clientData/>
  </xdr:oneCellAnchor>
  <xdr:oneCellAnchor>
    <xdr:from>
      <xdr:col>77</xdr:col>
      <xdr:colOff>326570</xdr:colOff>
      <xdr:row>29</xdr:row>
      <xdr:rowOff>185056</xdr:rowOff>
    </xdr:from>
    <xdr:ext cx="965521" cy="312458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F16E5A1A-C77D-4841-B93D-E88A7A3683D5}"/>
            </a:ext>
          </a:extLst>
        </xdr:cNvPr>
        <xdr:cNvSpPr txBox="1"/>
      </xdr:nvSpPr>
      <xdr:spPr>
        <a:xfrm>
          <a:off x="24971827" y="5900056"/>
          <a:ext cx="965521" cy="312458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1400" b="1">
              <a:solidFill>
                <a:schemeClr val="tx1">
                  <a:lumMod val="95000"/>
                  <a:lumOff val="5000"/>
                </a:schemeClr>
              </a:solidFill>
              <a:latin typeface="Century Gothic" panose="020B0502020202020204" pitchFamily="34" charset="0"/>
            </a:rPr>
            <a:t>LEYENDA</a:t>
          </a:r>
        </a:p>
      </xdr:txBody>
    </xdr:sp>
    <xdr:clientData/>
  </xdr:oneCellAnchor>
  <xdr:oneCellAnchor>
    <xdr:from>
      <xdr:col>62</xdr:col>
      <xdr:colOff>21772</xdr:colOff>
      <xdr:row>41</xdr:row>
      <xdr:rowOff>136071</xdr:rowOff>
    </xdr:from>
    <xdr:ext cx="965521" cy="312458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8F995135-15B4-49B0-AC56-F301F289660C}"/>
            </a:ext>
          </a:extLst>
        </xdr:cNvPr>
        <xdr:cNvSpPr txBox="1"/>
      </xdr:nvSpPr>
      <xdr:spPr>
        <a:xfrm>
          <a:off x="19507201" y="8422821"/>
          <a:ext cx="965521" cy="31245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1400" b="1">
              <a:solidFill>
                <a:schemeClr val="tx1">
                  <a:lumMod val="95000"/>
                  <a:lumOff val="5000"/>
                </a:schemeClr>
              </a:solidFill>
              <a:latin typeface="Century Gothic" panose="020B0502020202020204" pitchFamily="34" charset="0"/>
            </a:rPr>
            <a:t>LEYENDA</a:t>
          </a:r>
        </a:p>
      </xdr:txBody>
    </xdr:sp>
    <xdr:clientData/>
  </xdr:oneCellAnchor>
  <xdr:twoCellAnchor>
    <xdr:from>
      <xdr:col>35</xdr:col>
      <xdr:colOff>402770</xdr:colOff>
      <xdr:row>3</xdr:row>
      <xdr:rowOff>108857</xdr:rowOff>
    </xdr:from>
    <xdr:to>
      <xdr:col>36</xdr:col>
      <xdr:colOff>65313</xdr:colOff>
      <xdr:row>50</xdr:row>
      <xdr:rowOff>130629</xdr:rowOff>
    </xdr:to>
    <xdr:sp macro="" textlink="">
      <xdr:nvSpPr>
        <xdr:cNvPr id="92" name="Cerrar llave 91">
          <a:extLst>
            <a:ext uri="{FF2B5EF4-FFF2-40B4-BE49-F238E27FC236}">
              <a16:creationId xmlns:a16="http://schemas.microsoft.com/office/drawing/2014/main" id="{5B123C28-388F-D166-1DF5-A7245EFBCF4C}"/>
            </a:ext>
          </a:extLst>
        </xdr:cNvPr>
        <xdr:cNvSpPr/>
      </xdr:nvSpPr>
      <xdr:spPr>
        <a:xfrm>
          <a:off x="10419606" y="711530"/>
          <a:ext cx="272143" cy="9131135"/>
        </a:xfrm>
        <a:prstGeom prst="rightBrace">
          <a:avLst/>
        </a:prstGeom>
        <a:ln w="38100"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7620</xdr:colOff>
      <xdr:row>45</xdr:row>
      <xdr:rowOff>0</xdr:rowOff>
    </xdr:from>
    <xdr:to>
      <xdr:col>44</xdr:col>
      <xdr:colOff>324536</xdr:colOff>
      <xdr:row>45</xdr:row>
      <xdr:rowOff>187643</xdr:rowOff>
    </xdr:to>
    <xdr:sp macro="" textlink="">
      <xdr:nvSpPr>
        <xdr:cNvPr id="95" name="Triángulo isósceles 94">
          <a:extLst>
            <a:ext uri="{FF2B5EF4-FFF2-40B4-BE49-F238E27FC236}">
              <a16:creationId xmlns:a16="http://schemas.microsoft.com/office/drawing/2014/main" id="{8E467A9C-666D-41FC-8459-57939D592E5B}"/>
            </a:ext>
          </a:extLst>
        </xdr:cNvPr>
        <xdr:cNvSpPr/>
      </xdr:nvSpPr>
      <xdr:spPr>
        <a:xfrm>
          <a:off x="18867120" y="8618220"/>
          <a:ext cx="316916" cy="187643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15240</xdr:colOff>
      <xdr:row>46</xdr:row>
      <xdr:rowOff>0</xdr:rowOff>
    </xdr:from>
    <xdr:to>
      <xdr:col>43</xdr:col>
      <xdr:colOff>332156</xdr:colOff>
      <xdr:row>46</xdr:row>
      <xdr:rowOff>187643</xdr:rowOff>
    </xdr:to>
    <xdr:sp macro="" textlink="">
      <xdr:nvSpPr>
        <xdr:cNvPr id="96" name="Triángulo isósceles 95">
          <a:extLst>
            <a:ext uri="{FF2B5EF4-FFF2-40B4-BE49-F238E27FC236}">
              <a16:creationId xmlns:a16="http://schemas.microsoft.com/office/drawing/2014/main" id="{77F93807-0B38-41AD-8066-0A9D2B6A0206}"/>
            </a:ext>
          </a:extLst>
        </xdr:cNvPr>
        <xdr:cNvSpPr/>
      </xdr:nvSpPr>
      <xdr:spPr>
        <a:xfrm>
          <a:off x="18531840" y="8808720"/>
          <a:ext cx="316916" cy="187643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7620</xdr:colOff>
      <xdr:row>47</xdr:row>
      <xdr:rowOff>0</xdr:rowOff>
    </xdr:from>
    <xdr:to>
      <xdr:col>44</xdr:col>
      <xdr:colOff>324536</xdr:colOff>
      <xdr:row>47</xdr:row>
      <xdr:rowOff>187643</xdr:rowOff>
    </xdr:to>
    <xdr:sp macro="" textlink="">
      <xdr:nvSpPr>
        <xdr:cNvPr id="97" name="Triángulo isósceles 96">
          <a:extLst>
            <a:ext uri="{FF2B5EF4-FFF2-40B4-BE49-F238E27FC236}">
              <a16:creationId xmlns:a16="http://schemas.microsoft.com/office/drawing/2014/main" id="{2F0AC4E8-0F0B-4E1E-89A6-37F637456FFD}"/>
            </a:ext>
          </a:extLst>
        </xdr:cNvPr>
        <xdr:cNvSpPr/>
      </xdr:nvSpPr>
      <xdr:spPr>
        <a:xfrm>
          <a:off x="18867120" y="8999220"/>
          <a:ext cx="316916" cy="187643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oneCellAnchor>
    <xdr:from>
      <xdr:col>44</xdr:col>
      <xdr:colOff>16112</xdr:colOff>
      <xdr:row>44</xdr:row>
      <xdr:rowOff>185600</xdr:rowOff>
    </xdr:from>
    <xdr:ext cx="305853" cy="217688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3C0A3D47-CAFB-425D-BD75-76F4EA482276}"/>
            </a:ext>
          </a:extLst>
        </xdr:cNvPr>
        <xdr:cNvSpPr txBox="1"/>
      </xdr:nvSpPr>
      <xdr:spPr>
        <a:xfrm>
          <a:off x="18875612" y="861332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14</a:t>
          </a:r>
        </a:p>
      </xdr:txBody>
    </xdr:sp>
    <xdr:clientData/>
  </xdr:oneCellAnchor>
  <xdr:oneCellAnchor>
    <xdr:from>
      <xdr:col>43</xdr:col>
      <xdr:colOff>23732</xdr:colOff>
      <xdr:row>45</xdr:row>
      <xdr:rowOff>185600</xdr:rowOff>
    </xdr:from>
    <xdr:ext cx="305853" cy="217688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F170395B-7F71-446C-BA07-D75440668EB0}"/>
            </a:ext>
          </a:extLst>
        </xdr:cNvPr>
        <xdr:cNvSpPr txBox="1"/>
      </xdr:nvSpPr>
      <xdr:spPr>
        <a:xfrm>
          <a:off x="18540332" y="880382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20</a:t>
          </a:r>
        </a:p>
      </xdr:txBody>
    </xdr:sp>
    <xdr:clientData/>
  </xdr:oneCellAnchor>
  <xdr:oneCellAnchor>
    <xdr:from>
      <xdr:col>44</xdr:col>
      <xdr:colOff>16112</xdr:colOff>
      <xdr:row>46</xdr:row>
      <xdr:rowOff>185600</xdr:rowOff>
    </xdr:from>
    <xdr:ext cx="305853" cy="217688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B94608E4-BC4E-43AE-B55B-8713F3045FE9}"/>
            </a:ext>
          </a:extLst>
        </xdr:cNvPr>
        <xdr:cNvSpPr txBox="1"/>
      </xdr:nvSpPr>
      <xdr:spPr>
        <a:xfrm>
          <a:off x="18875612" y="899432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28</a:t>
          </a:r>
        </a:p>
      </xdr:txBody>
    </xdr:sp>
    <xdr:clientData/>
  </xdr:oneCellAnchor>
  <xdr:twoCellAnchor>
    <xdr:from>
      <xdr:col>39</xdr:col>
      <xdr:colOff>28045</xdr:colOff>
      <xdr:row>46</xdr:row>
      <xdr:rowOff>115411</xdr:rowOff>
    </xdr:from>
    <xdr:to>
      <xdr:col>39</xdr:col>
      <xdr:colOff>100045</xdr:colOff>
      <xdr:row>46</xdr:row>
      <xdr:rowOff>187411</xdr:rowOff>
    </xdr:to>
    <xdr:sp macro="" textlink="">
      <xdr:nvSpPr>
        <xdr:cNvPr id="105" name="Elipse 104">
          <a:extLst>
            <a:ext uri="{FF2B5EF4-FFF2-40B4-BE49-F238E27FC236}">
              <a16:creationId xmlns:a16="http://schemas.microsoft.com/office/drawing/2014/main" id="{282D954F-4A7D-41EB-9756-221DA7686084}"/>
            </a:ext>
          </a:extLst>
        </xdr:cNvPr>
        <xdr:cNvSpPr/>
      </xdr:nvSpPr>
      <xdr:spPr>
        <a:xfrm>
          <a:off x="12042245" y="91070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27940</xdr:colOff>
      <xdr:row>46</xdr:row>
      <xdr:rowOff>27940</xdr:rowOff>
    </xdr:from>
    <xdr:to>
      <xdr:col>39</xdr:col>
      <xdr:colOff>99940</xdr:colOff>
      <xdr:row>46</xdr:row>
      <xdr:rowOff>103327</xdr:rowOff>
    </xdr:to>
    <xdr:sp macro="" textlink="">
      <xdr:nvSpPr>
        <xdr:cNvPr id="106" name="Elipse 105">
          <a:extLst>
            <a:ext uri="{FF2B5EF4-FFF2-40B4-BE49-F238E27FC236}">
              <a16:creationId xmlns:a16="http://schemas.microsoft.com/office/drawing/2014/main" id="{3A189E24-BB89-4F93-9CF3-60FFF2CE8DD2}"/>
            </a:ext>
          </a:extLst>
        </xdr:cNvPr>
        <xdr:cNvSpPr/>
      </xdr:nvSpPr>
      <xdr:spPr>
        <a:xfrm>
          <a:off x="12042140" y="90195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266805</xdr:colOff>
      <xdr:row>45</xdr:row>
      <xdr:rowOff>114564</xdr:rowOff>
    </xdr:from>
    <xdr:to>
      <xdr:col>43</xdr:col>
      <xdr:colOff>338805</xdr:colOff>
      <xdr:row>45</xdr:row>
      <xdr:rowOff>186564</xdr:rowOff>
    </xdr:to>
    <xdr:sp macro="" textlink="">
      <xdr:nvSpPr>
        <xdr:cNvPr id="107" name="Elipse 106">
          <a:extLst>
            <a:ext uri="{FF2B5EF4-FFF2-40B4-BE49-F238E27FC236}">
              <a16:creationId xmlns:a16="http://schemas.microsoft.com/office/drawing/2014/main" id="{71DF0A56-36BB-4012-A003-F31A2D6665D1}"/>
            </a:ext>
          </a:extLst>
        </xdr:cNvPr>
        <xdr:cNvSpPr/>
      </xdr:nvSpPr>
      <xdr:spPr>
        <a:xfrm>
          <a:off x="18783405" y="8732784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266700</xdr:colOff>
      <xdr:row>45</xdr:row>
      <xdr:rowOff>30480</xdr:rowOff>
    </xdr:from>
    <xdr:to>
      <xdr:col>43</xdr:col>
      <xdr:colOff>338700</xdr:colOff>
      <xdr:row>45</xdr:row>
      <xdr:rowOff>102480</xdr:rowOff>
    </xdr:to>
    <xdr:sp macro="" textlink="">
      <xdr:nvSpPr>
        <xdr:cNvPr id="108" name="Elipse 107">
          <a:extLst>
            <a:ext uri="{FF2B5EF4-FFF2-40B4-BE49-F238E27FC236}">
              <a16:creationId xmlns:a16="http://schemas.microsoft.com/office/drawing/2014/main" id="{B75AA910-0755-4E88-A5D0-6416F37F3C17}"/>
            </a:ext>
          </a:extLst>
        </xdr:cNvPr>
        <xdr:cNvSpPr/>
      </xdr:nvSpPr>
      <xdr:spPr>
        <a:xfrm>
          <a:off x="18783300" y="864870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251565</xdr:colOff>
      <xdr:row>45</xdr:row>
      <xdr:rowOff>106944</xdr:rowOff>
    </xdr:from>
    <xdr:to>
      <xdr:col>44</xdr:col>
      <xdr:colOff>323565</xdr:colOff>
      <xdr:row>45</xdr:row>
      <xdr:rowOff>178944</xdr:rowOff>
    </xdr:to>
    <xdr:sp macro="" textlink="">
      <xdr:nvSpPr>
        <xdr:cNvPr id="115" name="Elipse 114">
          <a:extLst>
            <a:ext uri="{FF2B5EF4-FFF2-40B4-BE49-F238E27FC236}">
              <a16:creationId xmlns:a16="http://schemas.microsoft.com/office/drawing/2014/main" id="{1C4F3B8B-49B2-43CD-8AB8-8AF6C1FB9D2F}"/>
            </a:ext>
          </a:extLst>
        </xdr:cNvPr>
        <xdr:cNvSpPr/>
      </xdr:nvSpPr>
      <xdr:spPr>
        <a:xfrm>
          <a:off x="19111065" y="8725164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251460</xdr:colOff>
      <xdr:row>45</xdr:row>
      <xdr:rowOff>22860</xdr:rowOff>
    </xdr:from>
    <xdr:to>
      <xdr:col>44</xdr:col>
      <xdr:colOff>323460</xdr:colOff>
      <xdr:row>45</xdr:row>
      <xdr:rowOff>94860</xdr:rowOff>
    </xdr:to>
    <xdr:sp macro="" textlink="">
      <xdr:nvSpPr>
        <xdr:cNvPr id="116" name="Elipse 115">
          <a:extLst>
            <a:ext uri="{FF2B5EF4-FFF2-40B4-BE49-F238E27FC236}">
              <a16:creationId xmlns:a16="http://schemas.microsoft.com/office/drawing/2014/main" id="{7A1633B0-2D34-486A-8962-FB4683C69D31}"/>
            </a:ext>
          </a:extLst>
        </xdr:cNvPr>
        <xdr:cNvSpPr/>
      </xdr:nvSpPr>
      <xdr:spPr>
        <a:xfrm>
          <a:off x="19110960" y="864108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259185</xdr:colOff>
      <xdr:row>46</xdr:row>
      <xdr:rowOff>106944</xdr:rowOff>
    </xdr:from>
    <xdr:to>
      <xdr:col>43</xdr:col>
      <xdr:colOff>331185</xdr:colOff>
      <xdr:row>46</xdr:row>
      <xdr:rowOff>178944</xdr:rowOff>
    </xdr:to>
    <xdr:sp macro="" textlink="">
      <xdr:nvSpPr>
        <xdr:cNvPr id="117" name="Elipse 116">
          <a:extLst>
            <a:ext uri="{FF2B5EF4-FFF2-40B4-BE49-F238E27FC236}">
              <a16:creationId xmlns:a16="http://schemas.microsoft.com/office/drawing/2014/main" id="{ED44A8E4-AD2F-4292-9B81-4E615E9A2C56}"/>
            </a:ext>
          </a:extLst>
        </xdr:cNvPr>
        <xdr:cNvSpPr/>
      </xdr:nvSpPr>
      <xdr:spPr>
        <a:xfrm>
          <a:off x="18775785" y="8915664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259080</xdr:colOff>
      <xdr:row>46</xdr:row>
      <xdr:rowOff>22860</xdr:rowOff>
    </xdr:from>
    <xdr:to>
      <xdr:col>43</xdr:col>
      <xdr:colOff>331080</xdr:colOff>
      <xdr:row>46</xdr:row>
      <xdr:rowOff>94860</xdr:rowOff>
    </xdr:to>
    <xdr:sp macro="" textlink="">
      <xdr:nvSpPr>
        <xdr:cNvPr id="118" name="Elipse 117">
          <a:extLst>
            <a:ext uri="{FF2B5EF4-FFF2-40B4-BE49-F238E27FC236}">
              <a16:creationId xmlns:a16="http://schemas.microsoft.com/office/drawing/2014/main" id="{C90281A3-385E-4431-8C2F-A8978B756539}"/>
            </a:ext>
          </a:extLst>
        </xdr:cNvPr>
        <xdr:cNvSpPr/>
      </xdr:nvSpPr>
      <xdr:spPr>
        <a:xfrm>
          <a:off x="18775680" y="883158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249659</xdr:colOff>
      <xdr:row>46</xdr:row>
      <xdr:rowOff>105039</xdr:rowOff>
    </xdr:from>
    <xdr:to>
      <xdr:col>44</xdr:col>
      <xdr:colOff>321659</xdr:colOff>
      <xdr:row>46</xdr:row>
      <xdr:rowOff>177039</xdr:rowOff>
    </xdr:to>
    <xdr:sp macro="" textlink="">
      <xdr:nvSpPr>
        <xdr:cNvPr id="119" name="Elipse 118">
          <a:extLst>
            <a:ext uri="{FF2B5EF4-FFF2-40B4-BE49-F238E27FC236}">
              <a16:creationId xmlns:a16="http://schemas.microsoft.com/office/drawing/2014/main" id="{420A6EF1-DAD0-4530-BD99-97B1A0867D42}"/>
            </a:ext>
          </a:extLst>
        </xdr:cNvPr>
        <xdr:cNvSpPr/>
      </xdr:nvSpPr>
      <xdr:spPr>
        <a:xfrm>
          <a:off x="19075822" y="89061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249554</xdr:colOff>
      <xdr:row>46</xdr:row>
      <xdr:rowOff>20955</xdr:rowOff>
    </xdr:from>
    <xdr:to>
      <xdr:col>44</xdr:col>
      <xdr:colOff>321554</xdr:colOff>
      <xdr:row>46</xdr:row>
      <xdr:rowOff>92955</xdr:rowOff>
    </xdr:to>
    <xdr:sp macro="" textlink="">
      <xdr:nvSpPr>
        <xdr:cNvPr id="120" name="Elipse 119">
          <a:extLst>
            <a:ext uri="{FF2B5EF4-FFF2-40B4-BE49-F238E27FC236}">
              <a16:creationId xmlns:a16="http://schemas.microsoft.com/office/drawing/2014/main" id="{9C18DB6C-394E-483A-8C98-7927162BA4AA}"/>
            </a:ext>
          </a:extLst>
        </xdr:cNvPr>
        <xdr:cNvSpPr/>
      </xdr:nvSpPr>
      <xdr:spPr>
        <a:xfrm>
          <a:off x="19075717" y="88220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254421</xdr:colOff>
      <xdr:row>47</xdr:row>
      <xdr:rowOff>109801</xdr:rowOff>
    </xdr:from>
    <xdr:to>
      <xdr:col>43</xdr:col>
      <xdr:colOff>326421</xdr:colOff>
      <xdr:row>47</xdr:row>
      <xdr:rowOff>181801</xdr:rowOff>
    </xdr:to>
    <xdr:sp macro="" textlink="">
      <xdr:nvSpPr>
        <xdr:cNvPr id="121" name="Elipse 120">
          <a:extLst>
            <a:ext uri="{FF2B5EF4-FFF2-40B4-BE49-F238E27FC236}">
              <a16:creationId xmlns:a16="http://schemas.microsoft.com/office/drawing/2014/main" id="{4766A223-5859-491C-8515-EC287EB3A06B}"/>
            </a:ext>
          </a:extLst>
        </xdr:cNvPr>
        <xdr:cNvSpPr/>
      </xdr:nvSpPr>
      <xdr:spPr>
        <a:xfrm>
          <a:off x="18737684" y="9101401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254316</xdr:colOff>
      <xdr:row>47</xdr:row>
      <xdr:rowOff>25717</xdr:rowOff>
    </xdr:from>
    <xdr:to>
      <xdr:col>43</xdr:col>
      <xdr:colOff>326316</xdr:colOff>
      <xdr:row>47</xdr:row>
      <xdr:rowOff>97717</xdr:rowOff>
    </xdr:to>
    <xdr:sp macro="" textlink="">
      <xdr:nvSpPr>
        <xdr:cNvPr id="122" name="Elipse 121">
          <a:extLst>
            <a:ext uri="{FF2B5EF4-FFF2-40B4-BE49-F238E27FC236}">
              <a16:creationId xmlns:a16="http://schemas.microsoft.com/office/drawing/2014/main" id="{A045FC7D-862D-4D5B-B2FD-517BE8E462F3}"/>
            </a:ext>
          </a:extLst>
        </xdr:cNvPr>
        <xdr:cNvSpPr/>
      </xdr:nvSpPr>
      <xdr:spPr>
        <a:xfrm>
          <a:off x="18737579" y="9017317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249659</xdr:colOff>
      <xdr:row>47</xdr:row>
      <xdr:rowOff>114564</xdr:rowOff>
    </xdr:from>
    <xdr:to>
      <xdr:col>44</xdr:col>
      <xdr:colOff>321659</xdr:colOff>
      <xdr:row>47</xdr:row>
      <xdr:rowOff>186564</xdr:rowOff>
    </xdr:to>
    <xdr:sp macro="" textlink="">
      <xdr:nvSpPr>
        <xdr:cNvPr id="123" name="Elipse 122">
          <a:extLst>
            <a:ext uri="{FF2B5EF4-FFF2-40B4-BE49-F238E27FC236}">
              <a16:creationId xmlns:a16="http://schemas.microsoft.com/office/drawing/2014/main" id="{4FCAC3E1-C335-4F39-BA8B-95BD30697ED7}"/>
            </a:ext>
          </a:extLst>
        </xdr:cNvPr>
        <xdr:cNvSpPr/>
      </xdr:nvSpPr>
      <xdr:spPr>
        <a:xfrm>
          <a:off x="19075822" y="9106164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249554</xdr:colOff>
      <xdr:row>47</xdr:row>
      <xdr:rowOff>30480</xdr:rowOff>
    </xdr:from>
    <xdr:to>
      <xdr:col>44</xdr:col>
      <xdr:colOff>321554</xdr:colOff>
      <xdr:row>47</xdr:row>
      <xdr:rowOff>102480</xdr:rowOff>
    </xdr:to>
    <xdr:sp macro="" textlink="">
      <xdr:nvSpPr>
        <xdr:cNvPr id="124" name="Elipse 123">
          <a:extLst>
            <a:ext uri="{FF2B5EF4-FFF2-40B4-BE49-F238E27FC236}">
              <a16:creationId xmlns:a16="http://schemas.microsoft.com/office/drawing/2014/main" id="{2AD9356F-05F2-48A4-8D25-19515C3E8D8D}"/>
            </a:ext>
          </a:extLst>
        </xdr:cNvPr>
        <xdr:cNvSpPr/>
      </xdr:nvSpPr>
      <xdr:spPr>
        <a:xfrm>
          <a:off x="19075717" y="902208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254421</xdr:colOff>
      <xdr:row>45</xdr:row>
      <xdr:rowOff>105039</xdr:rowOff>
    </xdr:from>
    <xdr:to>
      <xdr:col>42</xdr:col>
      <xdr:colOff>326421</xdr:colOff>
      <xdr:row>45</xdr:row>
      <xdr:rowOff>177039</xdr:rowOff>
    </xdr:to>
    <xdr:sp macro="" textlink="">
      <xdr:nvSpPr>
        <xdr:cNvPr id="125" name="Elipse 124">
          <a:extLst>
            <a:ext uri="{FF2B5EF4-FFF2-40B4-BE49-F238E27FC236}">
              <a16:creationId xmlns:a16="http://schemas.microsoft.com/office/drawing/2014/main" id="{A28ECF0B-1B3D-46B2-A88E-5F3EC9B81637}"/>
            </a:ext>
          </a:extLst>
        </xdr:cNvPr>
        <xdr:cNvSpPr/>
      </xdr:nvSpPr>
      <xdr:spPr>
        <a:xfrm>
          <a:off x="18394784" y="87156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254316</xdr:colOff>
      <xdr:row>45</xdr:row>
      <xdr:rowOff>20955</xdr:rowOff>
    </xdr:from>
    <xdr:to>
      <xdr:col>42</xdr:col>
      <xdr:colOff>326316</xdr:colOff>
      <xdr:row>45</xdr:row>
      <xdr:rowOff>92955</xdr:rowOff>
    </xdr:to>
    <xdr:sp macro="" textlink="">
      <xdr:nvSpPr>
        <xdr:cNvPr id="126" name="Elipse 125">
          <a:extLst>
            <a:ext uri="{FF2B5EF4-FFF2-40B4-BE49-F238E27FC236}">
              <a16:creationId xmlns:a16="http://schemas.microsoft.com/office/drawing/2014/main" id="{1AD79514-961F-4F9C-8A85-D3FAD0C8D2C2}"/>
            </a:ext>
          </a:extLst>
        </xdr:cNvPr>
        <xdr:cNvSpPr/>
      </xdr:nvSpPr>
      <xdr:spPr>
        <a:xfrm>
          <a:off x="18394679" y="86315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259184</xdr:colOff>
      <xdr:row>46</xdr:row>
      <xdr:rowOff>105039</xdr:rowOff>
    </xdr:from>
    <xdr:to>
      <xdr:col>42</xdr:col>
      <xdr:colOff>331184</xdr:colOff>
      <xdr:row>46</xdr:row>
      <xdr:rowOff>177039</xdr:rowOff>
    </xdr:to>
    <xdr:sp macro="" textlink="">
      <xdr:nvSpPr>
        <xdr:cNvPr id="127" name="Elipse 126">
          <a:extLst>
            <a:ext uri="{FF2B5EF4-FFF2-40B4-BE49-F238E27FC236}">
              <a16:creationId xmlns:a16="http://schemas.microsoft.com/office/drawing/2014/main" id="{373A315F-10FE-4A18-BFEE-FB30A10C7832}"/>
            </a:ext>
          </a:extLst>
        </xdr:cNvPr>
        <xdr:cNvSpPr/>
      </xdr:nvSpPr>
      <xdr:spPr>
        <a:xfrm>
          <a:off x="18399547" y="89061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259079</xdr:colOff>
      <xdr:row>46</xdr:row>
      <xdr:rowOff>20955</xdr:rowOff>
    </xdr:from>
    <xdr:to>
      <xdr:col>42</xdr:col>
      <xdr:colOff>331079</xdr:colOff>
      <xdr:row>46</xdr:row>
      <xdr:rowOff>92955</xdr:rowOff>
    </xdr:to>
    <xdr:sp macro="" textlink="">
      <xdr:nvSpPr>
        <xdr:cNvPr id="128" name="Elipse 127">
          <a:extLst>
            <a:ext uri="{FF2B5EF4-FFF2-40B4-BE49-F238E27FC236}">
              <a16:creationId xmlns:a16="http://schemas.microsoft.com/office/drawing/2014/main" id="{99C77058-7E02-4C38-80AE-0467F4FD9202}"/>
            </a:ext>
          </a:extLst>
        </xdr:cNvPr>
        <xdr:cNvSpPr/>
      </xdr:nvSpPr>
      <xdr:spPr>
        <a:xfrm>
          <a:off x="18399442" y="88220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259184</xdr:colOff>
      <xdr:row>47</xdr:row>
      <xdr:rowOff>105039</xdr:rowOff>
    </xdr:from>
    <xdr:to>
      <xdr:col>42</xdr:col>
      <xdr:colOff>331184</xdr:colOff>
      <xdr:row>47</xdr:row>
      <xdr:rowOff>177039</xdr:rowOff>
    </xdr:to>
    <xdr:sp macro="" textlink="">
      <xdr:nvSpPr>
        <xdr:cNvPr id="129" name="Elipse 128">
          <a:extLst>
            <a:ext uri="{FF2B5EF4-FFF2-40B4-BE49-F238E27FC236}">
              <a16:creationId xmlns:a16="http://schemas.microsoft.com/office/drawing/2014/main" id="{91ED2EC0-6B3C-485E-AB65-9FE4DD18DA39}"/>
            </a:ext>
          </a:extLst>
        </xdr:cNvPr>
        <xdr:cNvSpPr/>
      </xdr:nvSpPr>
      <xdr:spPr>
        <a:xfrm>
          <a:off x="18399547" y="90966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259079</xdr:colOff>
      <xdr:row>47</xdr:row>
      <xdr:rowOff>20955</xdr:rowOff>
    </xdr:from>
    <xdr:to>
      <xdr:col>42</xdr:col>
      <xdr:colOff>331079</xdr:colOff>
      <xdr:row>47</xdr:row>
      <xdr:rowOff>92955</xdr:rowOff>
    </xdr:to>
    <xdr:sp macro="" textlink="">
      <xdr:nvSpPr>
        <xdr:cNvPr id="130" name="Elipse 129">
          <a:extLst>
            <a:ext uri="{FF2B5EF4-FFF2-40B4-BE49-F238E27FC236}">
              <a16:creationId xmlns:a16="http://schemas.microsoft.com/office/drawing/2014/main" id="{76855274-AF17-4627-BFA8-1F790BE8C5C2}"/>
            </a:ext>
          </a:extLst>
        </xdr:cNvPr>
        <xdr:cNvSpPr/>
      </xdr:nvSpPr>
      <xdr:spPr>
        <a:xfrm>
          <a:off x="18399442" y="90125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19050</xdr:colOff>
      <xdr:row>44</xdr:row>
      <xdr:rowOff>0</xdr:rowOff>
    </xdr:from>
    <xdr:to>
      <xdr:col>52</xdr:col>
      <xdr:colOff>0</xdr:colOff>
      <xdr:row>45</xdr:row>
      <xdr:rowOff>0</xdr:rowOff>
    </xdr:to>
    <xdr:sp macro="" textlink="">
      <xdr:nvSpPr>
        <xdr:cNvPr id="141" name="Triángulo isósceles 140">
          <a:extLst>
            <a:ext uri="{FF2B5EF4-FFF2-40B4-BE49-F238E27FC236}">
              <a16:creationId xmlns:a16="http://schemas.microsoft.com/office/drawing/2014/main" id="{E56380AF-B8C5-41CC-A6F1-8788E250ECFF}"/>
            </a:ext>
          </a:extLst>
        </xdr:cNvPr>
        <xdr:cNvSpPr/>
      </xdr:nvSpPr>
      <xdr:spPr>
        <a:xfrm>
          <a:off x="21520150" y="84328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12700</xdr:colOff>
      <xdr:row>45</xdr:row>
      <xdr:rowOff>0</xdr:rowOff>
    </xdr:from>
    <xdr:to>
      <xdr:col>52</xdr:col>
      <xdr:colOff>336550</xdr:colOff>
      <xdr:row>46</xdr:row>
      <xdr:rowOff>0</xdr:rowOff>
    </xdr:to>
    <xdr:sp macro="" textlink="">
      <xdr:nvSpPr>
        <xdr:cNvPr id="142" name="Triángulo isósceles 141">
          <a:extLst>
            <a:ext uri="{FF2B5EF4-FFF2-40B4-BE49-F238E27FC236}">
              <a16:creationId xmlns:a16="http://schemas.microsoft.com/office/drawing/2014/main" id="{26C2B0E0-C7BF-45DB-91B5-170FA0182135}"/>
            </a:ext>
          </a:extLst>
        </xdr:cNvPr>
        <xdr:cNvSpPr/>
      </xdr:nvSpPr>
      <xdr:spPr>
        <a:xfrm>
          <a:off x="21856700" y="86233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12700</xdr:colOff>
      <xdr:row>46</xdr:row>
      <xdr:rowOff>0</xdr:rowOff>
    </xdr:from>
    <xdr:to>
      <xdr:col>51</xdr:col>
      <xdr:colOff>336550</xdr:colOff>
      <xdr:row>47</xdr:row>
      <xdr:rowOff>0</xdr:rowOff>
    </xdr:to>
    <xdr:sp macro="" textlink="">
      <xdr:nvSpPr>
        <xdr:cNvPr id="143" name="Triángulo isósceles 142">
          <a:extLst>
            <a:ext uri="{FF2B5EF4-FFF2-40B4-BE49-F238E27FC236}">
              <a16:creationId xmlns:a16="http://schemas.microsoft.com/office/drawing/2014/main" id="{2464988B-304F-41B6-8F43-710EF41ED5FF}"/>
            </a:ext>
          </a:extLst>
        </xdr:cNvPr>
        <xdr:cNvSpPr/>
      </xdr:nvSpPr>
      <xdr:spPr>
        <a:xfrm>
          <a:off x="21513800" y="88138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12700</xdr:colOff>
      <xdr:row>47</xdr:row>
      <xdr:rowOff>0</xdr:rowOff>
    </xdr:from>
    <xdr:to>
      <xdr:col>52</xdr:col>
      <xdr:colOff>336550</xdr:colOff>
      <xdr:row>48</xdr:row>
      <xdr:rowOff>0</xdr:rowOff>
    </xdr:to>
    <xdr:sp macro="" textlink="">
      <xdr:nvSpPr>
        <xdr:cNvPr id="144" name="Triángulo isósceles 143">
          <a:extLst>
            <a:ext uri="{FF2B5EF4-FFF2-40B4-BE49-F238E27FC236}">
              <a16:creationId xmlns:a16="http://schemas.microsoft.com/office/drawing/2014/main" id="{22FEBFAC-4CFB-4314-AC77-594493EE8D91}"/>
            </a:ext>
          </a:extLst>
        </xdr:cNvPr>
        <xdr:cNvSpPr/>
      </xdr:nvSpPr>
      <xdr:spPr>
        <a:xfrm>
          <a:off x="21856700" y="90043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12700</xdr:colOff>
      <xdr:row>44</xdr:row>
      <xdr:rowOff>0</xdr:rowOff>
    </xdr:from>
    <xdr:to>
      <xdr:col>59</xdr:col>
      <xdr:colOff>336550</xdr:colOff>
      <xdr:row>45</xdr:row>
      <xdr:rowOff>0</xdr:rowOff>
    </xdr:to>
    <xdr:sp macro="" textlink="">
      <xdr:nvSpPr>
        <xdr:cNvPr id="145" name="Triángulo isósceles 144">
          <a:extLst>
            <a:ext uri="{FF2B5EF4-FFF2-40B4-BE49-F238E27FC236}">
              <a16:creationId xmlns:a16="http://schemas.microsoft.com/office/drawing/2014/main" id="{54A66D6A-2902-4365-A00C-5B36AED3EB68}"/>
            </a:ext>
          </a:extLst>
        </xdr:cNvPr>
        <xdr:cNvSpPr/>
      </xdr:nvSpPr>
      <xdr:spPr>
        <a:xfrm>
          <a:off x="24257000" y="84328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12700</xdr:colOff>
      <xdr:row>45</xdr:row>
      <xdr:rowOff>0</xdr:rowOff>
    </xdr:from>
    <xdr:to>
      <xdr:col>60</xdr:col>
      <xdr:colOff>336550</xdr:colOff>
      <xdr:row>46</xdr:row>
      <xdr:rowOff>0</xdr:rowOff>
    </xdr:to>
    <xdr:sp macro="" textlink="">
      <xdr:nvSpPr>
        <xdr:cNvPr id="146" name="Triángulo isósceles 145">
          <a:extLst>
            <a:ext uri="{FF2B5EF4-FFF2-40B4-BE49-F238E27FC236}">
              <a16:creationId xmlns:a16="http://schemas.microsoft.com/office/drawing/2014/main" id="{75720E66-ED43-4556-AF68-D88B612D37C2}"/>
            </a:ext>
          </a:extLst>
        </xdr:cNvPr>
        <xdr:cNvSpPr/>
      </xdr:nvSpPr>
      <xdr:spPr>
        <a:xfrm>
          <a:off x="24599900" y="86233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12700</xdr:colOff>
      <xdr:row>46</xdr:row>
      <xdr:rowOff>0</xdr:rowOff>
    </xdr:from>
    <xdr:to>
      <xdr:col>59</xdr:col>
      <xdr:colOff>336550</xdr:colOff>
      <xdr:row>47</xdr:row>
      <xdr:rowOff>0</xdr:rowOff>
    </xdr:to>
    <xdr:sp macro="" textlink="">
      <xdr:nvSpPr>
        <xdr:cNvPr id="147" name="Triángulo isósceles 146">
          <a:extLst>
            <a:ext uri="{FF2B5EF4-FFF2-40B4-BE49-F238E27FC236}">
              <a16:creationId xmlns:a16="http://schemas.microsoft.com/office/drawing/2014/main" id="{C8CAE165-17D3-4F66-9CA8-6F873AC074F6}"/>
            </a:ext>
          </a:extLst>
        </xdr:cNvPr>
        <xdr:cNvSpPr/>
      </xdr:nvSpPr>
      <xdr:spPr>
        <a:xfrm>
          <a:off x="24257000" y="88138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12700</xdr:colOff>
      <xdr:row>47</xdr:row>
      <xdr:rowOff>0</xdr:rowOff>
    </xdr:from>
    <xdr:to>
      <xdr:col>60</xdr:col>
      <xdr:colOff>336550</xdr:colOff>
      <xdr:row>48</xdr:row>
      <xdr:rowOff>0</xdr:rowOff>
    </xdr:to>
    <xdr:sp macro="" textlink="">
      <xdr:nvSpPr>
        <xdr:cNvPr id="148" name="Triángulo isósceles 147">
          <a:extLst>
            <a:ext uri="{FF2B5EF4-FFF2-40B4-BE49-F238E27FC236}">
              <a16:creationId xmlns:a16="http://schemas.microsoft.com/office/drawing/2014/main" id="{31B3EEF8-7B91-49A1-99F0-1DE5F4EF48F2}"/>
            </a:ext>
          </a:extLst>
        </xdr:cNvPr>
        <xdr:cNvSpPr/>
      </xdr:nvSpPr>
      <xdr:spPr>
        <a:xfrm>
          <a:off x="24599900" y="9004300"/>
          <a:ext cx="323850" cy="190500"/>
        </a:xfrm>
        <a:prstGeom prst="triangle">
          <a:avLst>
            <a:gd name="adj" fmla="val 100000"/>
          </a:avLst>
        </a:prstGeom>
        <a:solidFill>
          <a:srgbClr val="99CC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oneCellAnchor>
    <xdr:from>
      <xdr:col>52</xdr:col>
      <xdr:colOff>17382</xdr:colOff>
      <xdr:row>44</xdr:row>
      <xdr:rowOff>180520</xdr:rowOff>
    </xdr:from>
    <xdr:ext cx="305853" cy="217688"/>
    <xdr:sp macro="" textlink="">
      <xdr:nvSpPr>
        <xdr:cNvPr id="149" name="CuadroTexto 148">
          <a:extLst>
            <a:ext uri="{FF2B5EF4-FFF2-40B4-BE49-F238E27FC236}">
              <a16:creationId xmlns:a16="http://schemas.microsoft.com/office/drawing/2014/main" id="{7CA9B98B-919E-4705-BC3A-1E47E9D26B65}"/>
            </a:ext>
          </a:extLst>
        </xdr:cNvPr>
        <xdr:cNvSpPr txBox="1"/>
      </xdr:nvSpPr>
      <xdr:spPr>
        <a:xfrm>
          <a:off x="21861382" y="861332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12</a:t>
          </a:r>
        </a:p>
      </xdr:txBody>
    </xdr:sp>
    <xdr:clientData/>
  </xdr:oneCellAnchor>
  <xdr:oneCellAnchor>
    <xdr:from>
      <xdr:col>51</xdr:col>
      <xdr:colOff>23732</xdr:colOff>
      <xdr:row>45</xdr:row>
      <xdr:rowOff>180520</xdr:rowOff>
    </xdr:from>
    <xdr:ext cx="305853" cy="217688"/>
    <xdr:sp macro="" textlink="">
      <xdr:nvSpPr>
        <xdr:cNvPr id="150" name="CuadroTexto 149">
          <a:extLst>
            <a:ext uri="{FF2B5EF4-FFF2-40B4-BE49-F238E27FC236}">
              <a16:creationId xmlns:a16="http://schemas.microsoft.com/office/drawing/2014/main" id="{EC24E43B-6744-4208-94B0-9DEC8F1257DB}"/>
            </a:ext>
          </a:extLst>
        </xdr:cNvPr>
        <xdr:cNvSpPr txBox="1"/>
      </xdr:nvSpPr>
      <xdr:spPr>
        <a:xfrm>
          <a:off x="21524832" y="880382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18</a:t>
          </a:r>
        </a:p>
      </xdr:txBody>
    </xdr:sp>
    <xdr:clientData/>
  </xdr:oneCellAnchor>
  <xdr:oneCellAnchor>
    <xdr:from>
      <xdr:col>52</xdr:col>
      <xdr:colOff>23732</xdr:colOff>
      <xdr:row>46</xdr:row>
      <xdr:rowOff>180520</xdr:rowOff>
    </xdr:from>
    <xdr:ext cx="305853" cy="217688"/>
    <xdr:sp macro="" textlink="">
      <xdr:nvSpPr>
        <xdr:cNvPr id="151" name="CuadroTexto 150">
          <a:extLst>
            <a:ext uri="{FF2B5EF4-FFF2-40B4-BE49-F238E27FC236}">
              <a16:creationId xmlns:a16="http://schemas.microsoft.com/office/drawing/2014/main" id="{4C15B508-3AD0-4667-A4C0-22A864422648}"/>
            </a:ext>
          </a:extLst>
        </xdr:cNvPr>
        <xdr:cNvSpPr txBox="1"/>
      </xdr:nvSpPr>
      <xdr:spPr>
        <a:xfrm>
          <a:off x="21867732" y="899432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26</a:t>
          </a:r>
        </a:p>
      </xdr:txBody>
    </xdr:sp>
    <xdr:clientData/>
  </xdr:oneCellAnchor>
  <xdr:oneCellAnchor>
    <xdr:from>
      <xdr:col>51</xdr:col>
      <xdr:colOff>55482</xdr:colOff>
      <xdr:row>43</xdr:row>
      <xdr:rowOff>180520</xdr:rowOff>
    </xdr:from>
    <xdr:ext cx="245260" cy="217688"/>
    <xdr:sp macro="" textlink="">
      <xdr:nvSpPr>
        <xdr:cNvPr id="152" name="CuadroTexto 151">
          <a:extLst>
            <a:ext uri="{FF2B5EF4-FFF2-40B4-BE49-F238E27FC236}">
              <a16:creationId xmlns:a16="http://schemas.microsoft.com/office/drawing/2014/main" id="{77591BB9-FE6C-4113-BA63-D3A851FC7D59}"/>
            </a:ext>
          </a:extLst>
        </xdr:cNvPr>
        <xdr:cNvSpPr txBox="1"/>
      </xdr:nvSpPr>
      <xdr:spPr>
        <a:xfrm>
          <a:off x="21556582" y="8422820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4</a:t>
          </a:r>
        </a:p>
      </xdr:txBody>
    </xdr:sp>
    <xdr:clientData/>
  </xdr:oneCellAnchor>
  <xdr:oneCellAnchor>
    <xdr:from>
      <xdr:col>59</xdr:col>
      <xdr:colOff>51672</xdr:colOff>
      <xdr:row>43</xdr:row>
      <xdr:rowOff>174170</xdr:rowOff>
    </xdr:from>
    <xdr:ext cx="245260" cy="217688"/>
    <xdr:sp macro="" textlink="">
      <xdr:nvSpPr>
        <xdr:cNvPr id="153" name="CuadroTexto 152">
          <a:extLst>
            <a:ext uri="{FF2B5EF4-FFF2-40B4-BE49-F238E27FC236}">
              <a16:creationId xmlns:a16="http://schemas.microsoft.com/office/drawing/2014/main" id="{B2D3C282-390D-40B5-AC8F-896242619FA3}"/>
            </a:ext>
          </a:extLst>
        </xdr:cNvPr>
        <xdr:cNvSpPr txBox="1"/>
      </xdr:nvSpPr>
      <xdr:spPr>
        <a:xfrm>
          <a:off x="24295972" y="8416470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 b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1</a:t>
          </a:r>
        </a:p>
      </xdr:txBody>
    </xdr:sp>
    <xdr:clientData/>
  </xdr:oneCellAnchor>
  <xdr:oneCellAnchor>
    <xdr:from>
      <xdr:col>60</xdr:col>
      <xdr:colOff>51672</xdr:colOff>
      <xdr:row>44</xdr:row>
      <xdr:rowOff>180520</xdr:rowOff>
    </xdr:from>
    <xdr:ext cx="245260" cy="217688"/>
    <xdr:sp macro="" textlink="">
      <xdr:nvSpPr>
        <xdr:cNvPr id="154" name="CuadroTexto 153">
          <a:extLst>
            <a:ext uri="{FF2B5EF4-FFF2-40B4-BE49-F238E27FC236}">
              <a16:creationId xmlns:a16="http://schemas.microsoft.com/office/drawing/2014/main" id="{74C00806-097E-4CB8-A03D-500B98DF363C}"/>
            </a:ext>
          </a:extLst>
        </xdr:cNvPr>
        <xdr:cNvSpPr txBox="1"/>
      </xdr:nvSpPr>
      <xdr:spPr>
        <a:xfrm>
          <a:off x="24638872" y="8613320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9</a:t>
          </a:r>
        </a:p>
      </xdr:txBody>
    </xdr:sp>
    <xdr:clientData/>
  </xdr:oneCellAnchor>
  <xdr:oneCellAnchor>
    <xdr:from>
      <xdr:col>59</xdr:col>
      <xdr:colOff>19922</xdr:colOff>
      <xdr:row>45</xdr:row>
      <xdr:rowOff>180520</xdr:rowOff>
    </xdr:from>
    <xdr:ext cx="305853" cy="217688"/>
    <xdr:sp macro="" textlink="">
      <xdr:nvSpPr>
        <xdr:cNvPr id="155" name="CuadroTexto 154">
          <a:extLst>
            <a:ext uri="{FF2B5EF4-FFF2-40B4-BE49-F238E27FC236}">
              <a16:creationId xmlns:a16="http://schemas.microsoft.com/office/drawing/2014/main" id="{043DFC61-D5B6-47DC-AF28-9EAD4BC13595}"/>
            </a:ext>
          </a:extLst>
        </xdr:cNvPr>
        <xdr:cNvSpPr txBox="1"/>
      </xdr:nvSpPr>
      <xdr:spPr>
        <a:xfrm>
          <a:off x="24264222" y="880382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15</a:t>
          </a:r>
        </a:p>
      </xdr:txBody>
    </xdr:sp>
    <xdr:clientData/>
  </xdr:oneCellAnchor>
  <xdr:oneCellAnchor>
    <xdr:from>
      <xdr:col>60</xdr:col>
      <xdr:colOff>19922</xdr:colOff>
      <xdr:row>46</xdr:row>
      <xdr:rowOff>186870</xdr:rowOff>
    </xdr:from>
    <xdr:ext cx="305853" cy="217688"/>
    <xdr:sp macro="" textlink="">
      <xdr:nvSpPr>
        <xdr:cNvPr id="156" name="CuadroTexto 155">
          <a:extLst>
            <a:ext uri="{FF2B5EF4-FFF2-40B4-BE49-F238E27FC236}">
              <a16:creationId xmlns:a16="http://schemas.microsoft.com/office/drawing/2014/main" id="{E9501C8D-F0F3-4F1F-BC69-424B091CE520}"/>
            </a:ext>
          </a:extLst>
        </xdr:cNvPr>
        <xdr:cNvSpPr txBox="1"/>
      </xdr:nvSpPr>
      <xdr:spPr>
        <a:xfrm>
          <a:off x="24607122" y="9000670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23</a:t>
          </a:r>
        </a:p>
      </xdr:txBody>
    </xdr:sp>
    <xdr:clientData/>
  </xdr:oneCellAnchor>
  <xdr:twoCellAnchor>
    <xdr:from>
      <xdr:col>51</xdr:col>
      <xdr:colOff>246484</xdr:colOff>
      <xdr:row>44</xdr:row>
      <xdr:rowOff>105039</xdr:rowOff>
    </xdr:from>
    <xdr:to>
      <xdr:col>51</xdr:col>
      <xdr:colOff>318484</xdr:colOff>
      <xdr:row>44</xdr:row>
      <xdr:rowOff>177039</xdr:rowOff>
    </xdr:to>
    <xdr:sp macro="" textlink="">
      <xdr:nvSpPr>
        <xdr:cNvPr id="158" name="Elipse 157">
          <a:extLst>
            <a:ext uri="{FF2B5EF4-FFF2-40B4-BE49-F238E27FC236}">
              <a16:creationId xmlns:a16="http://schemas.microsoft.com/office/drawing/2014/main" id="{23BFF193-BC19-4ABD-B5BE-07E231B3B9BA}"/>
            </a:ext>
          </a:extLst>
        </xdr:cNvPr>
        <xdr:cNvSpPr/>
      </xdr:nvSpPr>
      <xdr:spPr>
        <a:xfrm>
          <a:off x="21747584" y="85378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246379</xdr:colOff>
      <xdr:row>44</xdr:row>
      <xdr:rowOff>20955</xdr:rowOff>
    </xdr:from>
    <xdr:to>
      <xdr:col>51</xdr:col>
      <xdr:colOff>318379</xdr:colOff>
      <xdr:row>44</xdr:row>
      <xdr:rowOff>92955</xdr:rowOff>
    </xdr:to>
    <xdr:sp macro="" textlink="">
      <xdr:nvSpPr>
        <xdr:cNvPr id="159" name="Elipse 158">
          <a:extLst>
            <a:ext uri="{FF2B5EF4-FFF2-40B4-BE49-F238E27FC236}">
              <a16:creationId xmlns:a16="http://schemas.microsoft.com/office/drawing/2014/main" id="{8A256400-66AD-4FA2-BFD8-F10BCF6890FC}"/>
            </a:ext>
          </a:extLst>
        </xdr:cNvPr>
        <xdr:cNvSpPr/>
      </xdr:nvSpPr>
      <xdr:spPr>
        <a:xfrm>
          <a:off x="21747479" y="84537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248792</xdr:colOff>
      <xdr:row>44</xdr:row>
      <xdr:rowOff>111389</xdr:rowOff>
    </xdr:from>
    <xdr:to>
      <xdr:col>50</xdr:col>
      <xdr:colOff>320792</xdr:colOff>
      <xdr:row>44</xdr:row>
      <xdr:rowOff>183389</xdr:rowOff>
    </xdr:to>
    <xdr:sp macro="" textlink="">
      <xdr:nvSpPr>
        <xdr:cNvPr id="160" name="Elipse 159">
          <a:extLst>
            <a:ext uri="{FF2B5EF4-FFF2-40B4-BE49-F238E27FC236}">
              <a16:creationId xmlns:a16="http://schemas.microsoft.com/office/drawing/2014/main" id="{EE311FC1-3BFA-473E-A65D-4751217C0D2B}"/>
            </a:ext>
          </a:extLst>
        </xdr:cNvPr>
        <xdr:cNvSpPr/>
      </xdr:nvSpPr>
      <xdr:spPr>
        <a:xfrm>
          <a:off x="21529374" y="8659644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246379</xdr:colOff>
      <xdr:row>44</xdr:row>
      <xdr:rowOff>27305</xdr:rowOff>
    </xdr:from>
    <xdr:to>
      <xdr:col>50</xdr:col>
      <xdr:colOff>318379</xdr:colOff>
      <xdr:row>44</xdr:row>
      <xdr:rowOff>99305</xdr:rowOff>
    </xdr:to>
    <xdr:sp macro="" textlink="">
      <xdr:nvSpPr>
        <xdr:cNvPr id="161" name="Elipse 160">
          <a:extLst>
            <a:ext uri="{FF2B5EF4-FFF2-40B4-BE49-F238E27FC236}">
              <a16:creationId xmlns:a16="http://schemas.microsoft.com/office/drawing/2014/main" id="{51E44B98-3E01-4AEA-9D4F-39E3487E87DA}"/>
            </a:ext>
          </a:extLst>
        </xdr:cNvPr>
        <xdr:cNvSpPr/>
      </xdr:nvSpPr>
      <xdr:spPr>
        <a:xfrm>
          <a:off x="21404579" y="8460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252834</xdr:colOff>
      <xdr:row>45</xdr:row>
      <xdr:rowOff>111389</xdr:rowOff>
    </xdr:from>
    <xdr:to>
      <xdr:col>50</xdr:col>
      <xdr:colOff>324834</xdr:colOff>
      <xdr:row>45</xdr:row>
      <xdr:rowOff>183389</xdr:rowOff>
    </xdr:to>
    <xdr:sp macro="" textlink="">
      <xdr:nvSpPr>
        <xdr:cNvPr id="162" name="Elipse 161">
          <a:extLst>
            <a:ext uri="{FF2B5EF4-FFF2-40B4-BE49-F238E27FC236}">
              <a16:creationId xmlns:a16="http://schemas.microsoft.com/office/drawing/2014/main" id="{407A757D-9C63-46AF-B21E-3532E4F54DCD}"/>
            </a:ext>
          </a:extLst>
        </xdr:cNvPr>
        <xdr:cNvSpPr/>
      </xdr:nvSpPr>
      <xdr:spPr>
        <a:xfrm>
          <a:off x="21411034" y="87346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252729</xdr:colOff>
      <xdr:row>45</xdr:row>
      <xdr:rowOff>27305</xdr:rowOff>
    </xdr:from>
    <xdr:to>
      <xdr:col>50</xdr:col>
      <xdr:colOff>324729</xdr:colOff>
      <xdr:row>45</xdr:row>
      <xdr:rowOff>99305</xdr:rowOff>
    </xdr:to>
    <xdr:sp macro="" textlink="">
      <xdr:nvSpPr>
        <xdr:cNvPr id="163" name="Elipse 162">
          <a:extLst>
            <a:ext uri="{FF2B5EF4-FFF2-40B4-BE49-F238E27FC236}">
              <a16:creationId xmlns:a16="http://schemas.microsoft.com/office/drawing/2014/main" id="{2857F198-7763-494F-A5CB-080FC8883ED8}"/>
            </a:ext>
          </a:extLst>
        </xdr:cNvPr>
        <xdr:cNvSpPr/>
      </xdr:nvSpPr>
      <xdr:spPr>
        <a:xfrm>
          <a:off x="21410929" y="86506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252834</xdr:colOff>
      <xdr:row>46</xdr:row>
      <xdr:rowOff>111389</xdr:rowOff>
    </xdr:from>
    <xdr:to>
      <xdr:col>50</xdr:col>
      <xdr:colOff>324834</xdr:colOff>
      <xdr:row>46</xdr:row>
      <xdr:rowOff>183389</xdr:rowOff>
    </xdr:to>
    <xdr:sp macro="" textlink="">
      <xdr:nvSpPr>
        <xdr:cNvPr id="164" name="Elipse 163">
          <a:extLst>
            <a:ext uri="{FF2B5EF4-FFF2-40B4-BE49-F238E27FC236}">
              <a16:creationId xmlns:a16="http://schemas.microsoft.com/office/drawing/2014/main" id="{AB9927A6-8EF9-4496-B38B-F76079A918F8}"/>
            </a:ext>
          </a:extLst>
        </xdr:cNvPr>
        <xdr:cNvSpPr/>
      </xdr:nvSpPr>
      <xdr:spPr>
        <a:xfrm>
          <a:off x="21411034" y="89251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252729</xdr:colOff>
      <xdr:row>46</xdr:row>
      <xdr:rowOff>27305</xdr:rowOff>
    </xdr:from>
    <xdr:to>
      <xdr:col>50</xdr:col>
      <xdr:colOff>324729</xdr:colOff>
      <xdr:row>46</xdr:row>
      <xdr:rowOff>99305</xdr:rowOff>
    </xdr:to>
    <xdr:sp macro="" textlink="">
      <xdr:nvSpPr>
        <xdr:cNvPr id="165" name="Elipse 164">
          <a:extLst>
            <a:ext uri="{FF2B5EF4-FFF2-40B4-BE49-F238E27FC236}">
              <a16:creationId xmlns:a16="http://schemas.microsoft.com/office/drawing/2014/main" id="{4146243C-AB12-46C1-B047-AF12D7B7B9D5}"/>
            </a:ext>
          </a:extLst>
        </xdr:cNvPr>
        <xdr:cNvSpPr/>
      </xdr:nvSpPr>
      <xdr:spPr>
        <a:xfrm>
          <a:off x="21410929" y="8841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259184</xdr:colOff>
      <xdr:row>47</xdr:row>
      <xdr:rowOff>111389</xdr:rowOff>
    </xdr:from>
    <xdr:to>
      <xdr:col>50</xdr:col>
      <xdr:colOff>331184</xdr:colOff>
      <xdr:row>47</xdr:row>
      <xdr:rowOff>183389</xdr:rowOff>
    </xdr:to>
    <xdr:sp macro="" textlink="">
      <xdr:nvSpPr>
        <xdr:cNvPr id="166" name="Elipse 165">
          <a:extLst>
            <a:ext uri="{FF2B5EF4-FFF2-40B4-BE49-F238E27FC236}">
              <a16:creationId xmlns:a16="http://schemas.microsoft.com/office/drawing/2014/main" id="{15DB9F17-EFF1-45C2-B2DE-F82E3EFC324B}"/>
            </a:ext>
          </a:extLst>
        </xdr:cNvPr>
        <xdr:cNvSpPr/>
      </xdr:nvSpPr>
      <xdr:spPr>
        <a:xfrm>
          <a:off x="21417384" y="91156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259079</xdr:colOff>
      <xdr:row>47</xdr:row>
      <xdr:rowOff>27305</xdr:rowOff>
    </xdr:from>
    <xdr:to>
      <xdr:col>50</xdr:col>
      <xdr:colOff>331079</xdr:colOff>
      <xdr:row>47</xdr:row>
      <xdr:rowOff>99305</xdr:rowOff>
    </xdr:to>
    <xdr:sp macro="" textlink="">
      <xdr:nvSpPr>
        <xdr:cNvPr id="167" name="Elipse 166">
          <a:extLst>
            <a:ext uri="{FF2B5EF4-FFF2-40B4-BE49-F238E27FC236}">
              <a16:creationId xmlns:a16="http://schemas.microsoft.com/office/drawing/2014/main" id="{D36BD5A7-1246-4C67-B19E-7E262827AE27}"/>
            </a:ext>
          </a:extLst>
        </xdr:cNvPr>
        <xdr:cNvSpPr/>
      </xdr:nvSpPr>
      <xdr:spPr>
        <a:xfrm>
          <a:off x="21417279" y="90316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259184</xdr:colOff>
      <xdr:row>48</xdr:row>
      <xdr:rowOff>111389</xdr:rowOff>
    </xdr:from>
    <xdr:to>
      <xdr:col>50</xdr:col>
      <xdr:colOff>331184</xdr:colOff>
      <xdr:row>48</xdr:row>
      <xdr:rowOff>183389</xdr:rowOff>
    </xdr:to>
    <xdr:sp macro="" textlink="">
      <xdr:nvSpPr>
        <xdr:cNvPr id="168" name="Elipse 167">
          <a:extLst>
            <a:ext uri="{FF2B5EF4-FFF2-40B4-BE49-F238E27FC236}">
              <a16:creationId xmlns:a16="http://schemas.microsoft.com/office/drawing/2014/main" id="{B68A340D-7B3F-4B82-B658-7D669A63D17C}"/>
            </a:ext>
          </a:extLst>
        </xdr:cNvPr>
        <xdr:cNvSpPr/>
      </xdr:nvSpPr>
      <xdr:spPr>
        <a:xfrm>
          <a:off x="21417384" y="93061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259079</xdr:colOff>
      <xdr:row>48</xdr:row>
      <xdr:rowOff>27305</xdr:rowOff>
    </xdr:from>
    <xdr:to>
      <xdr:col>50</xdr:col>
      <xdr:colOff>331079</xdr:colOff>
      <xdr:row>48</xdr:row>
      <xdr:rowOff>99305</xdr:rowOff>
    </xdr:to>
    <xdr:sp macro="" textlink="">
      <xdr:nvSpPr>
        <xdr:cNvPr id="169" name="Elipse 168">
          <a:extLst>
            <a:ext uri="{FF2B5EF4-FFF2-40B4-BE49-F238E27FC236}">
              <a16:creationId xmlns:a16="http://schemas.microsoft.com/office/drawing/2014/main" id="{4A15091F-DFEB-417D-8AC2-C897B492EEB2}"/>
            </a:ext>
          </a:extLst>
        </xdr:cNvPr>
        <xdr:cNvSpPr/>
      </xdr:nvSpPr>
      <xdr:spPr>
        <a:xfrm>
          <a:off x="21417279" y="9222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246484</xdr:colOff>
      <xdr:row>44</xdr:row>
      <xdr:rowOff>111389</xdr:rowOff>
    </xdr:from>
    <xdr:to>
      <xdr:col>52</xdr:col>
      <xdr:colOff>318484</xdr:colOff>
      <xdr:row>44</xdr:row>
      <xdr:rowOff>183389</xdr:rowOff>
    </xdr:to>
    <xdr:sp macro="" textlink="">
      <xdr:nvSpPr>
        <xdr:cNvPr id="170" name="Elipse 169">
          <a:extLst>
            <a:ext uri="{FF2B5EF4-FFF2-40B4-BE49-F238E27FC236}">
              <a16:creationId xmlns:a16="http://schemas.microsoft.com/office/drawing/2014/main" id="{21589154-C5EA-4602-BEE2-3600A9E453BB}"/>
            </a:ext>
          </a:extLst>
        </xdr:cNvPr>
        <xdr:cNvSpPr/>
      </xdr:nvSpPr>
      <xdr:spPr>
        <a:xfrm>
          <a:off x="22090484" y="85441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246379</xdr:colOff>
      <xdr:row>44</xdr:row>
      <xdr:rowOff>27305</xdr:rowOff>
    </xdr:from>
    <xdr:to>
      <xdr:col>52</xdr:col>
      <xdr:colOff>318379</xdr:colOff>
      <xdr:row>44</xdr:row>
      <xdr:rowOff>99305</xdr:rowOff>
    </xdr:to>
    <xdr:sp macro="" textlink="">
      <xdr:nvSpPr>
        <xdr:cNvPr id="171" name="Elipse 170">
          <a:extLst>
            <a:ext uri="{FF2B5EF4-FFF2-40B4-BE49-F238E27FC236}">
              <a16:creationId xmlns:a16="http://schemas.microsoft.com/office/drawing/2014/main" id="{22885EB7-09EF-427A-B297-E511D4904CF2}"/>
            </a:ext>
          </a:extLst>
        </xdr:cNvPr>
        <xdr:cNvSpPr/>
      </xdr:nvSpPr>
      <xdr:spPr>
        <a:xfrm>
          <a:off x="22090379" y="8460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259184</xdr:colOff>
      <xdr:row>45</xdr:row>
      <xdr:rowOff>105039</xdr:rowOff>
    </xdr:from>
    <xdr:to>
      <xdr:col>51</xdr:col>
      <xdr:colOff>331184</xdr:colOff>
      <xdr:row>45</xdr:row>
      <xdr:rowOff>177039</xdr:rowOff>
    </xdr:to>
    <xdr:sp macro="" textlink="">
      <xdr:nvSpPr>
        <xdr:cNvPr id="172" name="Elipse 171">
          <a:extLst>
            <a:ext uri="{FF2B5EF4-FFF2-40B4-BE49-F238E27FC236}">
              <a16:creationId xmlns:a16="http://schemas.microsoft.com/office/drawing/2014/main" id="{5C0C6256-2865-42AD-8B9E-BB0437731030}"/>
            </a:ext>
          </a:extLst>
        </xdr:cNvPr>
        <xdr:cNvSpPr/>
      </xdr:nvSpPr>
      <xdr:spPr>
        <a:xfrm>
          <a:off x="21760284" y="87283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259079</xdr:colOff>
      <xdr:row>45</xdr:row>
      <xdr:rowOff>20955</xdr:rowOff>
    </xdr:from>
    <xdr:to>
      <xdr:col>51</xdr:col>
      <xdr:colOff>331079</xdr:colOff>
      <xdr:row>45</xdr:row>
      <xdr:rowOff>92955</xdr:rowOff>
    </xdr:to>
    <xdr:sp macro="" textlink="">
      <xdr:nvSpPr>
        <xdr:cNvPr id="173" name="Elipse 172">
          <a:extLst>
            <a:ext uri="{FF2B5EF4-FFF2-40B4-BE49-F238E27FC236}">
              <a16:creationId xmlns:a16="http://schemas.microsoft.com/office/drawing/2014/main" id="{9B3460EE-7CFA-47DC-B605-A89569DD4E75}"/>
            </a:ext>
          </a:extLst>
        </xdr:cNvPr>
        <xdr:cNvSpPr/>
      </xdr:nvSpPr>
      <xdr:spPr>
        <a:xfrm>
          <a:off x="21760179" y="86442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252834</xdr:colOff>
      <xdr:row>45</xdr:row>
      <xdr:rowOff>111389</xdr:rowOff>
    </xdr:from>
    <xdr:to>
      <xdr:col>52</xdr:col>
      <xdr:colOff>324834</xdr:colOff>
      <xdr:row>45</xdr:row>
      <xdr:rowOff>183389</xdr:rowOff>
    </xdr:to>
    <xdr:sp macro="" textlink="">
      <xdr:nvSpPr>
        <xdr:cNvPr id="174" name="Elipse 173">
          <a:extLst>
            <a:ext uri="{FF2B5EF4-FFF2-40B4-BE49-F238E27FC236}">
              <a16:creationId xmlns:a16="http://schemas.microsoft.com/office/drawing/2014/main" id="{2893B90F-DE9F-4CD0-80FD-A1AFBEAD17D7}"/>
            </a:ext>
          </a:extLst>
        </xdr:cNvPr>
        <xdr:cNvSpPr/>
      </xdr:nvSpPr>
      <xdr:spPr>
        <a:xfrm>
          <a:off x="22096834" y="87346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252729</xdr:colOff>
      <xdr:row>45</xdr:row>
      <xdr:rowOff>27305</xdr:rowOff>
    </xdr:from>
    <xdr:to>
      <xdr:col>52</xdr:col>
      <xdr:colOff>324729</xdr:colOff>
      <xdr:row>45</xdr:row>
      <xdr:rowOff>99305</xdr:rowOff>
    </xdr:to>
    <xdr:sp macro="" textlink="">
      <xdr:nvSpPr>
        <xdr:cNvPr id="175" name="Elipse 174">
          <a:extLst>
            <a:ext uri="{FF2B5EF4-FFF2-40B4-BE49-F238E27FC236}">
              <a16:creationId xmlns:a16="http://schemas.microsoft.com/office/drawing/2014/main" id="{0EBFFBED-ACF1-43DF-A099-41A6432BD89A}"/>
            </a:ext>
          </a:extLst>
        </xdr:cNvPr>
        <xdr:cNvSpPr/>
      </xdr:nvSpPr>
      <xdr:spPr>
        <a:xfrm>
          <a:off x="22096729" y="86506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252834</xdr:colOff>
      <xdr:row>46</xdr:row>
      <xdr:rowOff>111389</xdr:rowOff>
    </xdr:from>
    <xdr:to>
      <xdr:col>51</xdr:col>
      <xdr:colOff>324834</xdr:colOff>
      <xdr:row>46</xdr:row>
      <xdr:rowOff>183389</xdr:rowOff>
    </xdr:to>
    <xdr:sp macro="" textlink="">
      <xdr:nvSpPr>
        <xdr:cNvPr id="176" name="Elipse 175">
          <a:extLst>
            <a:ext uri="{FF2B5EF4-FFF2-40B4-BE49-F238E27FC236}">
              <a16:creationId xmlns:a16="http://schemas.microsoft.com/office/drawing/2014/main" id="{081E65E1-058C-49D0-885F-80CB1DB9318F}"/>
            </a:ext>
          </a:extLst>
        </xdr:cNvPr>
        <xdr:cNvSpPr/>
      </xdr:nvSpPr>
      <xdr:spPr>
        <a:xfrm>
          <a:off x="21753934" y="89251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252729</xdr:colOff>
      <xdr:row>46</xdr:row>
      <xdr:rowOff>27305</xdr:rowOff>
    </xdr:from>
    <xdr:to>
      <xdr:col>51</xdr:col>
      <xdr:colOff>324729</xdr:colOff>
      <xdr:row>46</xdr:row>
      <xdr:rowOff>99305</xdr:rowOff>
    </xdr:to>
    <xdr:sp macro="" textlink="">
      <xdr:nvSpPr>
        <xdr:cNvPr id="177" name="Elipse 176">
          <a:extLst>
            <a:ext uri="{FF2B5EF4-FFF2-40B4-BE49-F238E27FC236}">
              <a16:creationId xmlns:a16="http://schemas.microsoft.com/office/drawing/2014/main" id="{AB7B079C-C54A-4CC9-8355-DF00A7663E6E}"/>
            </a:ext>
          </a:extLst>
        </xdr:cNvPr>
        <xdr:cNvSpPr/>
      </xdr:nvSpPr>
      <xdr:spPr>
        <a:xfrm>
          <a:off x="21753829" y="8841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259184</xdr:colOff>
      <xdr:row>47</xdr:row>
      <xdr:rowOff>105039</xdr:rowOff>
    </xdr:from>
    <xdr:to>
      <xdr:col>51</xdr:col>
      <xdr:colOff>331184</xdr:colOff>
      <xdr:row>47</xdr:row>
      <xdr:rowOff>177039</xdr:rowOff>
    </xdr:to>
    <xdr:sp macro="" textlink="">
      <xdr:nvSpPr>
        <xdr:cNvPr id="180" name="Elipse 179">
          <a:extLst>
            <a:ext uri="{FF2B5EF4-FFF2-40B4-BE49-F238E27FC236}">
              <a16:creationId xmlns:a16="http://schemas.microsoft.com/office/drawing/2014/main" id="{E7D4A562-0A35-412E-B88B-D1B5C52143D9}"/>
            </a:ext>
          </a:extLst>
        </xdr:cNvPr>
        <xdr:cNvSpPr/>
      </xdr:nvSpPr>
      <xdr:spPr>
        <a:xfrm>
          <a:off x="21760284" y="91093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259079</xdr:colOff>
      <xdr:row>47</xdr:row>
      <xdr:rowOff>20955</xdr:rowOff>
    </xdr:from>
    <xdr:to>
      <xdr:col>51</xdr:col>
      <xdr:colOff>331079</xdr:colOff>
      <xdr:row>47</xdr:row>
      <xdr:rowOff>92955</xdr:rowOff>
    </xdr:to>
    <xdr:sp macro="" textlink="">
      <xdr:nvSpPr>
        <xdr:cNvPr id="181" name="Elipse 180">
          <a:extLst>
            <a:ext uri="{FF2B5EF4-FFF2-40B4-BE49-F238E27FC236}">
              <a16:creationId xmlns:a16="http://schemas.microsoft.com/office/drawing/2014/main" id="{A9692045-E8BD-4C76-A6EF-B095BBB1B4C7}"/>
            </a:ext>
          </a:extLst>
        </xdr:cNvPr>
        <xdr:cNvSpPr/>
      </xdr:nvSpPr>
      <xdr:spPr>
        <a:xfrm>
          <a:off x="21760179" y="90252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240134</xdr:colOff>
      <xdr:row>47</xdr:row>
      <xdr:rowOff>105039</xdr:rowOff>
    </xdr:from>
    <xdr:to>
      <xdr:col>52</xdr:col>
      <xdr:colOff>312134</xdr:colOff>
      <xdr:row>47</xdr:row>
      <xdr:rowOff>177039</xdr:rowOff>
    </xdr:to>
    <xdr:sp macro="" textlink="">
      <xdr:nvSpPr>
        <xdr:cNvPr id="182" name="Elipse 181">
          <a:extLst>
            <a:ext uri="{FF2B5EF4-FFF2-40B4-BE49-F238E27FC236}">
              <a16:creationId xmlns:a16="http://schemas.microsoft.com/office/drawing/2014/main" id="{D65BA329-A6F3-4E4D-99D4-1D3A5975C8CC}"/>
            </a:ext>
          </a:extLst>
        </xdr:cNvPr>
        <xdr:cNvSpPr/>
      </xdr:nvSpPr>
      <xdr:spPr>
        <a:xfrm>
          <a:off x="22084134" y="91093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240029</xdr:colOff>
      <xdr:row>47</xdr:row>
      <xdr:rowOff>20955</xdr:rowOff>
    </xdr:from>
    <xdr:to>
      <xdr:col>52</xdr:col>
      <xdr:colOff>312029</xdr:colOff>
      <xdr:row>47</xdr:row>
      <xdr:rowOff>92955</xdr:rowOff>
    </xdr:to>
    <xdr:sp macro="" textlink="">
      <xdr:nvSpPr>
        <xdr:cNvPr id="183" name="Elipse 182">
          <a:extLst>
            <a:ext uri="{FF2B5EF4-FFF2-40B4-BE49-F238E27FC236}">
              <a16:creationId xmlns:a16="http://schemas.microsoft.com/office/drawing/2014/main" id="{FE22B215-D3C2-4C3A-B4CC-C38423D61655}"/>
            </a:ext>
          </a:extLst>
        </xdr:cNvPr>
        <xdr:cNvSpPr/>
      </xdr:nvSpPr>
      <xdr:spPr>
        <a:xfrm>
          <a:off x="22084029" y="90252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259184</xdr:colOff>
      <xdr:row>44</xdr:row>
      <xdr:rowOff>111389</xdr:rowOff>
    </xdr:from>
    <xdr:to>
      <xdr:col>59</xdr:col>
      <xdr:colOff>331184</xdr:colOff>
      <xdr:row>44</xdr:row>
      <xdr:rowOff>183389</xdr:rowOff>
    </xdr:to>
    <xdr:sp macro="" textlink="">
      <xdr:nvSpPr>
        <xdr:cNvPr id="184" name="Elipse 183">
          <a:extLst>
            <a:ext uri="{FF2B5EF4-FFF2-40B4-BE49-F238E27FC236}">
              <a16:creationId xmlns:a16="http://schemas.microsoft.com/office/drawing/2014/main" id="{5EEBEDC5-38EB-4CD6-B7DC-827F58E1A7FF}"/>
            </a:ext>
          </a:extLst>
        </xdr:cNvPr>
        <xdr:cNvSpPr/>
      </xdr:nvSpPr>
      <xdr:spPr>
        <a:xfrm>
          <a:off x="24503484" y="85441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259079</xdr:colOff>
      <xdr:row>44</xdr:row>
      <xdr:rowOff>27305</xdr:rowOff>
    </xdr:from>
    <xdr:to>
      <xdr:col>59</xdr:col>
      <xdr:colOff>331079</xdr:colOff>
      <xdr:row>44</xdr:row>
      <xdr:rowOff>99305</xdr:rowOff>
    </xdr:to>
    <xdr:sp macro="" textlink="">
      <xdr:nvSpPr>
        <xdr:cNvPr id="185" name="Elipse 184">
          <a:extLst>
            <a:ext uri="{FF2B5EF4-FFF2-40B4-BE49-F238E27FC236}">
              <a16:creationId xmlns:a16="http://schemas.microsoft.com/office/drawing/2014/main" id="{FEC9DDA8-1F30-41FE-9247-1A1BD966444C}"/>
            </a:ext>
          </a:extLst>
        </xdr:cNvPr>
        <xdr:cNvSpPr/>
      </xdr:nvSpPr>
      <xdr:spPr>
        <a:xfrm>
          <a:off x="24503379" y="8460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252834</xdr:colOff>
      <xdr:row>44</xdr:row>
      <xdr:rowOff>105039</xdr:rowOff>
    </xdr:from>
    <xdr:to>
      <xdr:col>60</xdr:col>
      <xdr:colOff>324834</xdr:colOff>
      <xdr:row>44</xdr:row>
      <xdr:rowOff>177039</xdr:rowOff>
    </xdr:to>
    <xdr:sp macro="" textlink="">
      <xdr:nvSpPr>
        <xdr:cNvPr id="186" name="Elipse 185">
          <a:extLst>
            <a:ext uri="{FF2B5EF4-FFF2-40B4-BE49-F238E27FC236}">
              <a16:creationId xmlns:a16="http://schemas.microsoft.com/office/drawing/2014/main" id="{2C196C2E-C2FE-467D-824A-AE179B57F655}"/>
            </a:ext>
          </a:extLst>
        </xdr:cNvPr>
        <xdr:cNvSpPr/>
      </xdr:nvSpPr>
      <xdr:spPr>
        <a:xfrm>
          <a:off x="24840034" y="85378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252729</xdr:colOff>
      <xdr:row>44</xdr:row>
      <xdr:rowOff>20955</xdr:rowOff>
    </xdr:from>
    <xdr:to>
      <xdr:col>60</xdr:col>
      <xdr:colOff>324729</xdr:colOff>
      <xdr:row>44</xdr:row>
      <xdr:rowOff>92955</xdr:rowOff>
    </xdr:to>
    <xdr:sp macro="" textlink="">
      <xdr:nvSpPr>
        <xdr:cNvPr id="187" name="Elipse 186">
          <a:extLst>
            <a:ext uri="{FF2B5EF4-FFF2-40B4-BE49-F238E27FC236}">
              <a16:creationId xmlns:a16="http://schemas.microsoft.com/office/drawing/2014/main" id="{37823334-D61B-4BEC-ADA1-49637289314E}"/>
            </a:ext>
          </a:extLst>
        </xdr:cNvPr>
        <xdr:cNvSpPr/>
      </xdr:nvSpPr>
      <xdr:spPr>
        <a:xfrm>
          <a:off x="24839929" y="84537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265534</xdr:colOff>
      <xdr:row>45</xdr:row>
      <xdr:rowOff>111389</xdr:rowOff>
    </xdr:from>
    <xdr:to>
      <xdr:col>59</xdr:col>
      <xdr:colOff>337534</xdr:colOff>
      <xdr:row>45</xdr:row>
      <xdr:rowOff>183389</xdr:rowOff>
    </xdr:to>
    <xdr:sp macro="" textlink="">
      <xdr:nvSpPr>
        <xdr:cNvPr id="188" name="Elipse 187">
          <a:extLst>
            <a:ext uri="{FF2B5EF4-FFF2-40B4-BE49-F238E27FC236}">
              <a16:creationId xmlns:a16="http://schemas.microsoft.com/office/drawing/2014/main" id="{592C339F-B224-437D-8ED1-78BCF8707299}"/>
            </a:ext>
          </a:extLst>
        </xdr:cNvPr>
        <xdr:cNvSpPr/>
      </xdr:nvSpPr>
      <xdr:spPr>
        <a:xfrm>
          <a:off x="24509834" y="87346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265429</xdr:colOff>
      <xdr:row>45</xdr:row>
      <xdr:rowOff>27305</xdr:rowOff>
    </xdr:from>
    <xdr:to>
      <xdr:col>59</xdr:col>
      <xdr:colOff>337429</xdr:colOff>
      <xdr:row>45</xdr:row>
      <xdr:rowOff>99305</xdr:rowOff>
    </xdr:to>
    <xdr:sp macro="" textlink="">
      <xdr:nvSpPr>
        <xdr:cNvPr id="189" name="Elipse 188">
          <a:extLst>
            <a:ext uri="{FF2B5EF4-FFF2-40B4-BE49-F238E27FC236}">
              <a16:creationId xmlns:a16="http://schemas.microsoft.com/office/drawing/2014/main" id="{193D0FD1-F61B-41D8-8E65-4E958A2279DE}"/>
            </a:ext>
          </a:extLst>
        </xdr:cNvPr>
        <xdr:cNvSpPr/>
      </xdr:nvSpPr>
      <xdr:spPr>
        <a:xfrm>
          <a:off x="24509729" y="86506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259184</xdr:colOff>
      <xdr:row>46</xdr:row>
      <xdr:rowOff>105039</xdr:rowOff>
    </xdr:from>
    <xdr:to>
      <xdr:col>59</xdr:col>
      <xdr:colOff>331184</xdr:colOff>
      <xdr:row>46</xdr:row>
      <xdr:rowOff>177039</xdr:rowOff>
    </xdr:to>
    <xdr:sp macro="" textlink="">
      <xdr:nvSpPr>
        <xdr:cNvPr id="190" name="Elipse 189">
          <a:extLst>
            <a:ext uri="{FF2B5EF4-FFF2-40B4-BE49-F238E27FC236}">
              <a16:creationId xmlns:a16="http://schemas.microsoft.com/office/drawing/2014/main" id="{46F1E88F-39BB-472A-8802-FEE23B717082}"/>
            </a:ext>
          </a:extLst>
        </xdr:cNvPr>
        <xdr:cNvSpPr/>
      </xdr:nvSpPr>
      <xdr:spPr>
        <a:xfrm>
          <a:off x="24503484" y="89188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259079</xdr:colOff>
      <xdr:row>46</xdr:row>
      <xdr:rowOff>20955</xdr:rowOff>
    </xdr:from>
    <xdr:to>
      <xdr:col>59</xdr:col>
      <xdr:colOff>331079</xdr:colOff>
      <xdr:row>46</xdr:row>
      <xdr:rowOff>92955</xdr:rowOff>
    </xdr:to>
    <xdr:sp macro="" textlink="">
      <xdr:nvSpPr>
        <xdr:cNvPr id="191" name="Elipse 190">
          <a:extLst>
            <a:ext uri="{FF2B5EF4-FFF2-40B4-BE49-F238E27FC236}">
              <a16:creationId xmlns:a16="http://schemas.microsoft.com/office/drawing/2014/main" id="{24C011C4-46C0-4D62-A83F-7557EF1B7EA8}"/>
            </a:ext>
          </a:extLst>
        </xdr:cNvPr>
        <xdr:cNvSpPr/>
      </xdr:nvSpPr>
      <xdr:spPr>
        <a:xfrm>
          <a:off x="24503379" y="88347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265534</xdr:colOff>
      <xdr:row>47</xdr:row>
      <xdr:rowOff>111389</xdr:rowOff>
    </xdr:from>
    <xdr:to>
      <xdr:col>59</xdr:col>
      <xdr:colOff>337534</xdr:colOff>
      <xdr:row>47</xdr:row>
      <xdr:rowOff>183389</xdr:rowOff>
    </xdr:to>
    <xdr:sp macro="" textlink="">
      <xdr:nvSpPr>
        <xdr:cNvPr id="192" name="Elipse 191">
          <a:extLst>
            <a:ext uri="{FF2B5EF4-FFF2-40B4-BE49-F238E27FC236}">
              <a16:creationId xmlns:a16="http://schemas.microsoft.com/office/drawing/2014/main" id="{3D667ED0-6EE6-449D-8AD7-D681BE897DEC}"/>
            </a:ext>
          </a:extLst>
        </xdr:cNvPr>
        <xdr:cNvSpPr/>
      </xdr:nvSpPr>
      <xdr:spPr>
        <a:xfrm>
          <a:off x="24509834" y="91156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265429</xdr:colOff>
      <xdr:row>47</xdr:row>
      <xdr:rowOff>27305</xdr:rowOff>
    </xdr:from>
    <xdr:to>
      <xdr:col>59</xdr:col>
      <xdr:colOff>337429</xdr:colOff>
      <xdr:row>47</xdr:row>
      <xdr:rowOff>99305</xdr:rowOff>
    </xdr:to>
    <xdr:sp macro="" textlink="">
      <xdr:nvSpPr>
        <xdr:cNvPr id="193" name="Elipse 192">
          <a:extLst>
            <a:ext uri="{FF2B5EF4-FFF2-40B4-BE49-F238E27FC236}">
              <a16:creationId xmlns:a16="http://schemas.microsoft.com/office/drawing/2014/main" id="{722AA520-6499-4311-ABE1-DF45732A5144}"/>
            </a:ext>
          </a:extLst>
        </xdr:cNvPr>
        <xdr:cNvSpPr/>
      </xdr:nvSpPr>
      <xdr:spPr>
        <a:xfrm>
          <a:off x="24509729" y="90316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246484</xdr:colOff>
      <xdr:row>45</xdr:row>
      <xdr:rowOff>111389</xdr:rowOff>
    </xdr:from>
    <xdr:to>
      <xdr:col>60</xdr:col>
      <xdr:colOff>318484</xdr:colOff>
      <xdr:row>45</xdr:row>
      <xdr:rowOff>183389</xdr:rowOff>
    </xdr:to>
    <xdr:sp macro="" textlink="">
      <xdr:nvSpPr>
        <xdr:cNvPr id="194" name="Elipse 193">
          <a:extLst>
            <a:ext uri="{FF2B5EF4-FFF2-40B4-BE49-F238E27FC236}">
              <a16:creationId xmlns:a16="http://schemas.microsoft.com/office/drawing/2014/main" id="{466E7B33-4E75-465D-BB4D-4DE0AB56485E}"/>
            </a:ext>
          </a:extLst>
        </xdr:cNvPr>
        <xdr:cNvSpPr/>
      </xdr:nvSpPr>
      <xdr:spPr>
        <a:xfrm>
          <a:off x="24833684" y="87346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246379</xdr:colOff>
      <xdr:row>45</xdr:row>
      <xdr:rowOff>27305</xdr:rowOff>
    </xdr:from>
    <xdr:to>
      <xdr:col>60</xdr:col>
      <xdr:colOff>318379</xdr:colOff>
      <xdr:row>45</xdr:row>
      <xdr:rowOff>99305</xdr:rowOff>
    </xdr:to>
    <xdr:sp macro="" textlink="">
      <xdr:nvSpPr>
        <xdr:cNvPr id="195" name="Elipse 194">
          <a:extLst>
            <a:ext uri="{FF2B5EF4-FFF2-40B4-BE49-F238E27FC236}">
              <a16:creationId xmlns:a16="http://schemas.microsoft.com/office/drawing/2014/main" id="{D2254099-BE67-4EEA-8CE7-FEA01B9C5815}"/>
            </a:ext>
          </a:extLst>
        </xdr:cNvPr>
        <xdr:cNvSpPr/>
      </xdr:nvSpPr>
      <xdr:spPr>
        <a:xfrm>
          <a:off x="24833579" y="86506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252834</xdr:colOff>
      <xdr:row>46</xdr:row>
      <xdr:rowOff>111389</xdr:rowOff>
    </xdr:from>
    <xdr:to>
      <xdr:col>60</xdr:col>
      <xdr:colOff>324834</xdr:colOff>
      <xdr:row>46</xdr:row>
      <xdr:rowOff>183389</xdr:rowOff>
    </xdr:to>
    <xdr:sp macro="" textlink="">
      <xdr:nvSpPr>
        <xdr:cNvPr id="196" name="Elipse 195">
          <a:extLst>
            <a:ext uri="{FF2B5EF4-FFF2-40B4-BE49-F238E27FC236}">
              <a16:creationId xmlns:a16="http://schemas.microsoft.com/office/drawing/2014/main" id="{B42C3C02-0CD1-4424-94DB-9CB1EE1DC57E}"/>
            </a:ext>
          </a:extLst>
        </xdr:cNvPr>
        <xdr:cNvSpPr/>
      </xdr:nvSpPr>
      <xdr:spPr>
        <a:xfrm>
          <a:off x="24840034" y="89251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252729</xdr:colOff>
      <xdr:row>46</xdr:row>
      <xdr:rowOff>27305</xdr:rowOff>
    </xdr:from>
    <xdr:to>
      <xdr:col>60</xdr:col>
      <xdr:colOff>324729</xdr:colOff>
      <xdr:row>46</xdr:row>
      <xdr:rowOff>99305</xdr:rowOff>
    </xdr:to>
    <xdr:sp macro="" textlink="">
      <xdr:nvSpPr>
        <xdr:cNvPr id="197" name="Elipse 196">
          <a:extLst>
            <a:ext uri="{FF2B5EF4-FFF2-40B4-BE49-F238E27FC236}">
              <a16:creationId xmlns:a16="http://schemas.microsoft.com/office/drawing/2014/main" id="{EF352D0F-91FD-4BF4-A976-2F2D9F537C6D}"/>
            </a:ext>
          </a:extLst>
        </xdr:cNvPr>
        <xdr:cNvSpPr/>
      </xdr:nvSpPr>
      <xdr:spPr>
        <a:xfrm>
          <a:off x="24839929" y="8841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246484</xdr:colOff>
      <xdr:row>47</xdr:row>
      <xdr:rowOff>117739</xdr:rowOff>
    </xdr:from>
    <xdr:to>
      <xdr:col>60</xdr:col>
      <xdr:colOff>318484</xdr:colOff>
      <xdr:row>47</xdr:row>
      <xdr:rowOff>189739</xdr:rowOff>
    </xdr:to>
    <xdr:sp macro="" textlink="">
      <xdr:nvSpPr>
        <xdr:cNvPr id="198" name="Elipse 197">
          <a:extLst>
            <a:ext uri="{FF2B5EF4-FFF2-40B4-BE49-F238E27FC236}">
              <a16:creationId xmlns:a16="http://schemas.microsoft.com/office/drawing/2014/main" id="{D8992108-BFD5-403A-8733-49B0EA87024E}"/>
            </a:ext>
          </a:extLst>
        </xdr:cNvPr>
        <xdr:cNvSpPr/>
      </xdr:nvSpPr>
      <xdr:spPr>
        <a:xfrm>
          <a:off x="24833684" y="91220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246379</xdr:colOff>
      <xdr:row>47</xdr:row>
      <xdr:rowOff>33655</xdr:rowOff>
    </xdr:from>
    <xdr:to>
      <xdr:col>60</xdr:col>
      <xdr:colOff>318379</xdr:colOff>
      <xdr:row>47</xdr:row>
      <xdr:rowOff>105655</xdr:rowOff>
    </xdr:to>
    <xdr:sp macro="" textlink="">
      <xdr:nvSpPr>
        <xdr:cNvPr id="199" name="Elipse 198">
          <a:extLst>
            <a:ext uri="{FF2B5EF4-FFF2-40B4-BE49-F238E27FC236}">
              <a16:creationId xmlns:a16="http://schemas.microsoft.com/office/drawing/2014/main" id="{D54B926B-8407-45AE-88C5-98EBB3B8B742}"/>
            </a:ext>
          </a:extLst>
        </xdr:cNvPr>
        <xdr:cNvSpPr/>
      </xdr:nvSpPr>
      <xdr:spPr>
        <a:xfrm>
          <a:off x="24833579" y="90379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252834</xdr:colOff>
      <xdr:row>45</xdr:row>
      <xdr:rowOff>105039</xdr:rowOff>
    </xdr:from>
    <xdr:to>
      <xdr:col>58</xdr:col>
      <xdr:colOff>324834</xdr:colOff>
      <xdr:row>45</xdr:row>
      <xdr:rowOff>177039</xdr:rowOff>
    </xdr:to>
    <xdr:sp macro="" textlink="">
      <xdr:nvSpPr>
        <xdr:cNvPr id="200" name="Elipse 199">
          <a:extLst>
            <a:ext uri="{FF2B5EF4-FFF2-40B4-BE49-F238E27FC236}">
              <a16:creationId xmlns:a16="http://schemas.microsoft.com/office/drawing/2014/main" id="{FFD62347-AE6B-4345-B732-689EAC2AFFE5}"/>
            </a:ext>
          </a:extLst>
        </xdr:cNvPr>
        <xdr:cNvSpPr/>
      </xdr:nvSpPr>
      <xdr:spPr>
        <a:xfrm>
          <a:off x="24154234" y="87283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252729</xdr:colOff>
      <xdr:row>45</xdr:row>
      <xdr:rowOff>20955</xdr:rowOff>
    </xdr:from>
    <xdr:to>
      <xdr:col>58</xdr:col>
      <xdr:colOff>324729</xdr:colOff>
      <xdr:row>45</xdr:row>
      <xdr:rowOff>92955</xdr:rowOff>
    </xdr:to>
    <xdr:sp macro="" textlink="">
      <xdr:nvSpPr>
        <xdr:cNvPr id="201" name="Elipse 200">
          <a:extLst>
            <a:ext uri="{FF2B5EF4-FFF2-40B4-BE49-F238E27FC236}">
              <a16:creationId xmlns:a16="http://schemas.microsoft.com/office/drawing/2014/main" id="{347A1E63-4C81-4FC6-8F04-58B882D5645B}"/>
            </a:ext>
          </a:extLst>
        </xdr:cNvPr>
        <xdr:cNvSpPr/>
      </xdr:nvSpPr>
      <xdr:spPr>
        <a:xfrm>
          <a:off x="24154129" y="86442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259184</xdr:colOff>
      <xdr:row>46</xdr:row>
      <xdr:rowOff>111389</xdr:rowOff>
    </xdr:from>
    <xdr:to>
      <xdr:col>58</xdr:col>
      <xdr:colOff>331184</xdr:colOff>
      <xdr:row>46</xdr:row>
      <xdr:rowOff>183389</xdr:rowOff>
    </xdr:to>
    <xdr:sp macro="" textlink="">
      <xdr:nvSpPr>
        <xdr:cNvPr id="202" name="Elipse 201">
          <a:extLst>
            <a:ext uri="{FF2B5EF4-FFF2-40B4-BE49-F238E27FC236}">
              <a16:creationId xmlns:a16="http://schemas.microsoft.com/office/drawing/2014/main" id="{76CC42B5-1E50-427E-907F-B0E47679CC2F}"/>
            </a:ext>
          </a:extLst>
        </xdr:cNvPr>
        <xdr:cNvSpPr/>
      </xdr:nvSpPr>
      <xdr:spPr>
        <a:xfrm>
          <a:off x="24160584" y="89251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259079</xdr:colOff>
      <xdr:row>46</xdr:row>
      <xdr:rowOff>27305</xdr:rowOff>
    </xdr:from>
    <xdr:to>
      <xdr:col>58</xdr:col>
      <xdr:colOff>331079</xdr:colOff>
      <xdr:row>46</xdr:row>
      <xdr:rowOff>99305</xdr:rowOff>
    </xdr:to>
    <xdr:sp macro="" textlink="">
      <xdr:nvSpPr>
        <xdr:cNvPr id="203" name="Elipse 202">
          <a:extLst>
            <a:ext uri="{FF2B5EF4-FFF2-40B4-BE49-F238E27FC236}">
              <a16:creationId xmlns:a16="http://schemas.microsoft.com/office/drawing/2014/main" id="{628FCF59-5FF3-46C1-A7EC-D04077A0A8B9}"/>
            </a:ext>
          </a:extLst>
        </xdr:cNvPr>
        <xdr:cNvSpPr/>
      </xdr:nvSpPr>
      <xdr:spPr>
        <a:xfrm>
          <a:off x="24160479" y="88411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259184</xdr:colOff>
      <xdr:row>47</xdr:row>
      <xdr:rowOff>105039</xdr:rowOff>
    </xdr:from>
    <xdr:to>
      <xdr:col>58</xdr:col>
      <xdr:colOff>331184</xdr:colOff>
      <xdr:row>47</xdr:row>
      <xdr:rowOff>177039</xdr:rowOff>
    </xdr:to>
    <xdr:sp macro="" textlink="">
      <xdr:nvSpPr>
        <xdr:cNvPr id="204" name="Elipse 203">
          <a:extLst>
            <a:ext uri="{FF2B5EF4-FFF2-40B4-BE49-F238E27FC236}">
              <a16:creationId xmlns:a16="http://schemas.microsoft.com/office/drawing/2014/main" id="{33207FBC-72C7-4562-A0BF-E829724BD61B}"/>
            </a:ext>
          </a:extLst>
        </xdr:cNvPr>
        <xdr:cNvSpPr/>
      </xdr:nvSpPr>
      <xdr:spPr>
        <a:xfrm>
          <a:off x="24160584" y="910933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259079</xdr:colOff>
      <xdr:row>47</xdr:row>
      <xdr:rowOff>20955</xdr:rowOff>
    </xdr:from>
    <xdr:to>
      <xdr:col>58</xdr:col>
      <xdr:colOff>331079</xdr:colOff>
      <xdr:row>47</xdr:row>
      <xdr:rowOff>92955</xdr:rowOff>
    </xdr:to>
    <xdr:sp macro="" textlink="">
      <xdr:nvSpPr>
        <xdr:cNvPr id="205" name="Elipse 204">
          <a:extLst>
            <a:ext uri="{FF2B5EF4-FFF2-40B4-BE49-F238E27FC236}">
              <a16:creationId xmlns:a16="http://schemas.microsoft.com/office/drawing/2014/main" id="{383E80CA-21FC-4A73-810C-68CE832D8914}"/>
            </a:ext>
          </a:extLst>
        </xdr:cNvPr>
        <xdr:cNvSpPr/>
      </xdr:nvSpPr>
      <xdr:spPr>
        <a:xfrm>
          <a:off x="24160479" y="902525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18731</xdr:colOff>
      <xdr:row>45</xdr:row>
      <xdr:rowOff>107791</xdr:rowOff>
    </xdr:from>
    <xdr:to>
      <xdr:col>38</xdr:col>
      <xdr:colOff>90731</xdr:colOff>
      <xdr:row>45</xdr:row>
      <xdr:rowOff>179791</xdr:rowOff>
    </xdr:to>
    <xdr:sp macro="" textlink="">
      <xdr:nvSpPr>
        <xdr:cNvPr id="242" name="Elipse 241">
          <a:extLst>
            <a:ext uri="{FF2B5EF4-FFF2-40B4-BE49-F238E27FC236}">
              <a16:creationId xmlns:a16="http://schemas.microsoft.com/office/drawing/2014/main" id="{C526753B-2DD7-4A2E-8986-154FC7C6945B}"/>
            </a:ext>
          </a:extLst>
        </xdr:cNvPr>
        <xdr:cNvSpPr/>
      </xdr:nvSpPr>
      <xdr:spPr>
        <a:xfrm>
          <a:off x="17239931" y="890465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18731</xdr:colOff>
      <xdr:row>46</xdr:row>
      <xdr:rowOff>107791</xdr:rowOff>
    </xdr:from>
    <xdr:to>
      <xdr:col>38</xdr:col>
      <xdr:colOff>90731</xdr:colOff>
      <xdr:row>46</xdr:row>
      <xdr:rowOff>179791</xdr:rowOff>
    </xdr:to>
    <xdr:sp macro="" textlink="">
      <xdr:nvSpPr>
        <xdr:cNvPr id="244" name="Elipse 243">
          <a:extLst>
            <a:ext uri="{FF2B5EF4-FFF2-40B4-BE49-F238E27FC236}">
              <a16:creationId xmlns:a16="http://schemas.microsoft.com/office/drawing/2014/main" id="{0AB23146-BEA4-4ABE-9D23-0BA343BFDD4F}"/>
            </a:ext>
          </a:extLst>
        </xdr:cNvPr>
        <xdr:cNvSpPr/>
      </xdr:nvSpPr>
      <xdr:spPr>
        <a:xfrm>
          <a:off x="17239931" y="909939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18731</xdr:colOff>
      <xdr:row>47</xdr:row>
      <xdr:rowOff>116258</xdr:rowOff>
    </xdr:from>
    <xdr:to>
      <xdr:col>38</xdr:col>
      <xdr:colOff>90731</xdr:colOff>
      <xdr:row>47</xdr:row>
      <xdr:rowOff>188258</xdr:rowOff>
    </xdr:to>
    <xdr:sp macro="" textlink="">
      <xdr:nvSpPr>
        <xdr:cNvPr id="246" name="Elipse 245">
          <a:extLst>
            <a:ext uri="{FF2B5EF4-FFF2-40B4-BE49-F238E27FC236}">
              <a16:creationId xmlns:a16="http://schemas.microsoft.com/office/drawing/2014/main" id="{9CBF835C-3524-41E7-AB9B-80C7149886A8}"/>
            </a:ext>
          </a:extLst>
        </xdr:cNvPr>
        <xdr:cNvSpPr/>
      </xdr:nvSpPr>
      <xdr:spPr>
        <a:xfrm>
          <a:off x="17239931" y="930259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18731</xdr:colOff>
      <xdr:row>48</xdr:row>
      <xdr:rowOff>107791</xdr:rowOff>
    </xdr:from>
    <xdr:to>
      <xdr:col>38</xdr:col>
      <xdr:colOff>90731</xdr:colOff>
      <xdr:row>48</xdr:row>
      <xdr:rowOff>179791</xdr:rowOff>
    </xdr:to>
    <xdr:sp macro="" textlink="">
      <xdr:nvSpPr>
        <xdr:cNvPr id="248" name="Elipse 247">
          <a:extLst>
            <a:ext uri="{FF2B5EF4-FFF2-40B4-BE49-F238E27FC236}">
              <a16:creationId xmlns:a16="http://schemas.microsoft.com/office/drawing/2014/main" id="{2AE1D6B5-89F9-4F4D-A007-D63A1B92194D}"/>
            </a:ext>
          </a:extLst>
        </xdr:cNvPr>
        <xdr:cNvSpPr/>
      </xdr:nvSpPr>
      <xdr:spPr>
        <a:xfrm>
          <a:off x="17239931" y="948885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35665</xdr:colOff>
      <xdr:row>45</xdr:row>
      <xdr:rowOff>107791</xdr:rowOff>
    </xdr:from>
    <xdr:to>
      <xdr:col>39</xdr:col>
      <xdr:colOff>107665</xdr:colOff>
      <xdr:row>45</xdr:row>
      <xdr:rowOff>179791</xdr:rowOff>
    </xdr:to>
    <xdr:sp macro="" textlink="">
      <xdr:nvSpPr>
        <xdr:cNvPr id="250" name="Elipse 249">
          <a:extLst>
            <a:ext uri="{FF2B5EF4-FFF2-40B4-BE49-F238E27FC236}">
              <a16:creationId xmlns:a16="http://schemas.microsoft.com/office/drawing/2014/main" id="{4ABA7AF8-F7CA-4EBD-8FAD-1E66610146B2}"/>
            </a:ext>
          </a:extLst>
        </xdr:cNvPr>
        <xdr:cNvSpPr/>
      </xdr:nvSpPr>
      <xdr:spPr>
        <a:xfrm>
          <a:off x="17603998" y="890465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35560</xdr:colOff>
      <xdr:row>45</xdr:row>
      <xdr:rowOff>20320</xdr:rowOff>
    </xdr:from>
    <xdr:to>
      <xdr:col>39</xdr:col>
      <xdr:colOff>107560</xdr:colOff>
      <xdr:row>45</xdr:row>
      <xdr:rowOff>95707</xdr:rowOff>
    </xdr:to>
    <xdr:sp macro="" textlink="">
      <xdr:nvSpPr>
        <xdr:cNvPr id="251" name="Elipse 250">
          <a:extLst>
            <a:ext uri="{FF2B5EF4-FFF2-40B4-BE49-F238E27FC236}">
              <a16:creationId xmlns:a16="http://schemas.microsoft.com/office/drawing/2014/main" id="{1F6FBF80-D5B9-4C20-8B2C-2FEEF93D561F}"/>
            </a:ext>
          </a:extLst>
        </xdr:cNvPr>
        <xdr:cNvSpPr/>
      </xdr:nvSpPr>
      <xdr:spPr>
        <a:xfrm>
          <a:off x="17603893" y="881718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27198</xdr:colOff>
      <xdr:row>46</xdr:row>
      <xdr:rowOff>116258</xdr:rowOff>
    </xdr:from>
    <xdr:to>
      <xdr:col>39</xdr:col>
      <xdr:colOff>99198</xdr:colOff>
      <xdr:row>46</xdr:row>
      <xdr:rowOff>188258</xdr:rowOff>
    </xdr:to>
    <xdr:sp macro="" textlink="">
      <xdr:nvSpPr>
        <xdr:cNvPr id="252" name="Elipse 251">
          <a:extLst>
            <a:ext uri="{FF2B5EF4-FFF2-40B4-BE49-F238E27FC236}">
              <a16:creationId xmlns:a16="http://schemas.microsoft.com/office/drawing/2014/main" id="{003D3B70-47A7-47DD-A120-142A85B4F412}"/>
            </a:ext>
          </a:extLst>
        </xdr:cNvPr>
        <xdr:cNvSpPr/>
      </xdr:nvSpPr>
      <xdr:spPr>
        <a:xfrm>
          <a:off x="17595531" y="910785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27093</xdr:colOff>
      <xdr:row>46</xdr:row>
      <xdr:rowOff>28787</xdr:rowOff>
    </xdr:from>
    <xdr:to>
      <xdr:col>39</xdr:col>
      <xdr:colOff>99093</xdr:colOff>
      <xdr:row>46</xdr:row>
      <xdr:rowOff>104174</xdr:rowOff>
    </xdr:to>
    <xdr:sp macro="" textlink="">
      <xdr:nvSpPr>
        <xdr:cNvPr id="253" name="Elipse 252">
          <a:extLst>
            <a:ext uri="{FF2B5EF4-FFF2-40B4-BE49-F238E27FC236}">
              <a16:creationId xmlns:a16="http://schemas.microsoft.com/office/drawing/2014/main" id="{534FB65F-A54E-4D5A-B243-A49664B1BDB0}"/>
            </a:ext>
          </a:extLst>
        </xdr:cNvPr>
        <xdr:cNvSpPr/>
      </xdr:nvSpPr>
      <xdr:spPr>
        <a:xfrm>
          <a:off x="17595426" y="902038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27198</xdr:colOff>
      <xdr:row>47</xdr:row>
      <xdr:rowOff>116259</xdr:rowOff>
    </xdr:from>
    <xdr:to>
      <xdr:col>39</xdr:col>
      <xdr:colOff>99198</xdr:colOff>
      <xdr:row>47</xdr:row>
      <xdr:rowOff>188259</xdr:rowOff>
    </xdr:to>
    <xdr:sp macro="" textlink="">
      <xdr:nvSpPr>
        <xdr:cNvPr id="254" name="Elipse 253">
          <a:extLst>
            <a:ext uri="{FF2B5EF4-FFF2-40B4-BE49-F238E27FC236}">
              <a16:creationId xmlns:a16="http://schemas.microsoft.com/office/drawing/2014/main" id="{9758831F-E955-41DD-98CA-A54654594B04}"/>
            </a:ext>
          </a:extLst>
        </xdr:cNvPr>
        <xdr:cNvSpPr/>
      </xdr:nvSpPr>
      <xdr:spPr>
        <a:xfrm>
          <a:off x="17595531" y="930259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27093</xdr:colOff>
      <xdr:row>47</xdr:row>
      <xdr:rowOff>28788</xdr:rowOff>
    </xdr:from>
    <xdr:to>
      <xdr:col>39</xdr:col>
      <xdr:colOff>99093</xdr:colOff>
      <xdr:row>47</xdr:row>
      <xdr:rowOff>104175</xdr:rowOff>
    </xdr:to>
    <xdr:sp macro="" textlink="">
      <xdr:nvSpPr>
        <xdr:cNvPr id="255" name="Elipse 254">
          <a:extLst>
            <a:ext uri="{FF2B5EF4-FFF2-40B4-BE49-F238E27FC236}">
              <a16:creationId xmlns:a16="http://schemas.microsoft.com/office/drawing/2014/main" id="{CAB72712-C78F-48D3-84AE-575CEAC35FE5}"/>
            </a:ext>
          </a:extLst>
        </xdr:cNvPr>
        <xdr:cNvSpPr/>
      </xdr:nvSpPr>
      <xdr:spPr>
        <a:xfrm>
          <a:off x="17595426" y="921512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27198</xdr:colOff>
      <xdr:row>48</xdr:row>
      <xdr:rowOff>116258</xdr:rowOff>
    </xdr:from>
    <xdr:to>
      <xdr:col>39</xdr:col>
      <xdr:colOff>99198</xdr:colOff>
      <xdr:row>48</xdr:row>
      <xdr:rowOff>188258</xdr:rowOff>
    </xdr:to>
    <xdr:sp macro="" textlink="">
      <xdr:nvSpPr>
        <xdr:cNvPr id="256" name="Elipse 255">
          <a:extLst>
            <a:ext uri="{FF2B5EF4-FFF2-40B4-BE49-F238E27FC236}">
              <a16:creationId xmlns:a16="http://schemas.microsoft.com/office/drawing/2014/main" id="{CAA0C756-2C13-4ABC-80DF-8C46DA10153F}"/>
            </a:ext>
          </a:extLst>
        </xdr:cNvPr>
        <xdr:cNvSpPr/>
      </xdr:nvSpPr>
      <xdr:spPr>
        <a:xfrm>
          <a:off x="17595531" y="949732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27093</xdr:colOff>
      <xdr:row>48</xdr:row>
      <xdr:rowOff>28787</xdr:rowOff>
    </xdr:from>
    <xdr:to>
      <xdr:col>39</xdr:col>
      <xdr:colOff>99093</xdr:colOff>
      <xdr:row>48</xdr:row>
      <xdr:rowOff>104174</xdr:rowOff>
    </xdr:to>
    <xdr:sp macro="" textlink="">
      <xdr:nvSpPr>
        <xdr:cNvPr id="257" name="Elipse 256">
          <a:extLst>
            <a:ext uri="{FF2B5EF4-FFF2-40B4-BE49-F238E27FC236}">
              <a16:creationId xmlns:a16="http://schemas.microsoft.com/office/drawing/2014/main" id="{AA217F61-4157-4227-9C93-D80E9B041806}"/>
            </a:ext>
          </a:extLst>
        </xdr:cNvPr>
        <xdr:cNvSpPr/>
      </xdr:nvSpPr>
      <xdr:spPr>
        <a:xfrm>
          <a:off x="17595426" y="940985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27198</xdr:colOff>
      <xdr:row>45</xdr:row>
      <xdr:rowOff>116258</xdr:rowOff>
    </xdr:from>
    <xdr:to>
      <xdr:col>40</xdr:col>
      <xdr:colOff>99198</xdr:colOff>
      <xdr:row>45</xdr:row>
      <xdr:rowOff>188258</xdr:rowOff>
    </xdr:to>
    <xdr:sp macro="" textlink="">
      <xdr:nvSpPr>
        <xdr:cNvPr id="258" name="Elipse 257">
          <a:extLst>
            <a:ext uri="{FF2B5EF4-FFF2-40B4-BE49-F238E27FC236}">
              <a16:creationId xmlns:a16="http://schemas.microsoft.com/office/drawing/2014/main" id="{35E26F54-8818-45DF-AA0D-574344A38260}"/>
            </a:ext>
          </a:extLst>
        </xdr:cNvPr>
        <xdr:cNvSpPr/>
      </xdr:nvSpPr>
      <xdr:spPr>
        <a:xfrm>
          <a:off x="17942665" y="891312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27093</xdr:colOff>
      <xdr:row>45</xdr:row>
      <xdr:rowOff>28787</xdr:rowOff>
    </xdr:from>
    <xdr:to>
      <xdr:col>40</xdr:col>
      <xdr:colOff>99093</xdr:colOff>
      <xdr:row>45</xdr:row>
      <xdr:rowOff>104174</xdr:rowOff>
    </xdr:to>
    <xdr:sp macro="" textlink="">
      <xdr:nvSpPr>
        <xdr:cNvPr id="259" name="Elipse 258">
          <a:extLst>
            <a:ext uri="{FF2B5EF4-FFF2-40B4-BE49-F238E27FC236}">
              <a16:creationId xmlns:a16="http://schemas.microsoft.com/office/drawing/2014/main" id="{B96CF4F3-7790-4FFE-A122-1F8F5F3BF2B1}"/>
            </a:ext>
          </a:extLst>
        </xdr:cNvPr>
        <xdr:cNvSpPr/>
      </xdr:nvSpPr>
      <xdr:spPr>
        <a:xfrm>
          <a:off x="17942560" y="882565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35665</xdr:colOff>
      <xdr:row>45</xdr:row>
      <xdr:rowOff>107792</xdr:rowOff>
    </xdr:from>
    <xdr:to>
      <xdr:col>41</xdr:col>
      <xdr:colOff>107665</xdr:colOff>
      <xdr:row>45</xdr:row>
      <xdr:rowOff>179792</xdr:rowOff>
    </xdr:to>
    <xdr:sp macro="" textlink="">
      <xdr:nvSpPr>
        <xdr:cNvPr id="260" name="Elipse 259">
          <a:extLst>
            <a:ext uri="{FF2B5EF4-FFF2-40B4-BE49-F238E27FC236}">
              <a16:creationId xmlns:a16="http://schemas.microsoft.com/office/drawing/2014/main" id="{35336AD9-31F5-4680-87B2-244F57555116}"/>
            </a:ext>
          </a:extLst>
        </xdr:cNvPr>
        <xdr:cNvSpPr/>
      </xdr:nvSpPr>
      <xdr:spPr>
        <a:xfrm>
          <a:off x="18298265" y="890465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35560</xdr:colOff>
      <xdr:row>45</xdr:row>
      <xdr:rowOff>20321</xdr:rowOff>
    </xdr:from>
    <xdr:to>
      <xdr:col>41</xdr:col>
      <xdr:colOff>107560</xdr:colOff>
      <xdr:row>45</xdr:row>
      <xdr:rowOff>95708</xdr:rowOff>
    </xdr:to>
    <xdr:sp macro="" textlink="">
      <xdr:nvSpPr>
        <xdr:cNvPr id="261" name="Elipse 260">
          <a:extLst>
            <a:ext uri="{FF2B5EF4-FFF2-40B4-BE49-F238E27FC236}">
              <a16:creationId xmlns:a16="http://schemas.microsoft.com/office/drawing/2014/main" id="{76DA7683-60E1-4B13-8ED1-0AE452ADCF8C}"/>
            </a:ext>
          </a:extLst>
        </xdr:cNvPr>
        <xdr:cNvSpPr/>
      </xdr:nvSpPr>
      <xdr:spPr>
        <a:xfrm>
          <a:off x="18298160" y="881718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35665</xdr:colOff>
      <xdr:row>45</xdr:row>
      <xdr:rowOff>116260</xdr:rowOff>
    </xdr:from>
    <xdr:to>
      <xdr:col>54</xdr:col>
      <xdr:colOff>107665</xdr:colOff>
      <xdr:row>45</xdr:row>
      <xdr:rowOff>188260</xdr:rowOff>
    </xdr:to>
    <xdr:sp macro="" textlink="">
      <xdr:nvSpPr>
        <xdr:cNvPr id="266" name="Elipse 265">
          <a:extLst>
            <a:ext uri="{FF2B5EF4-FFF2-40B4-BE49-F238E27FC236}">
              <a16:creationId xmlns:a16="http://schemas.microsoft.com/office/drawing/2014/main" id="{364B9FCF-50F1-4E0E-A550-B5E543E383BB}"/>
            </a:ext>
          </a:extLst>
        </xdr:cNvPr>
        <xdr:cNvSpPr/>
      </xdr:nvSpPr>
      <xdr:spPr>
        <a:xfrm>
          <a:off x="22810998" y="891312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35665</xdr:colOff>
      <xdr:row>46</xdr:row>
      <xdr:rowOff>116260</xdr:rowOff>
    </xdr:from>
    <xdr:to>
      <xdr:col>54</xdr:col>
      <xdr:colOff>107665</xdr:colOff>
      <xdr:row>46</xdr:row>
      <xdr:rowOff>188260</xdr:rowOff>
    </xdr:to>
    <xdr:sp macro="" textlink="">
      <xdr:nvSpPr>
        <xdr:cNvPr id="268" name="Elipse 267">
          <a:extLst>
            <a:ext uri="{FF2B5EF4-FFF2-40B4-BE49-F238E27FC236}">
              <a16:creationId xmlns:a16="http://schemas.microsoft.com/office/drawing/2014/main" id="{4289A944-855A-41D7-B6FF-DA256D5D6020}"/>
            </a:ext>
          </a:extLst>
        </xdr:cNvPr>
        <xdr:cNvSpPr/>
      </xdr:nvSpPr>
      <xdr:spPr>
        <a:xfrm>
          <a:off x="22810998" y="910786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35665</xdr:colOff>
      <xdr:row>47</xdr:row>
      <xdr:rowOff>116261</xdr:rowOff>
    </xdr:from>
    <xdr:to>
      <xdr:col>54</xdr:col>
      <xdr:colOff>107665</xdr:colOff>
      <xdr:row>47</xdr:row>
      <xdr:rowOff>188261</xdr:rowOff>
    </xdr:to>
    <xdr:sp macro="" textlink="">
      <xdr:nvSpPr>
        <xdr:cNvPr id="270" name="Elipse 269">
          <a:extLst>
            <a:ext uri="{FF2B5EF4-FFF2-40B4-BE49-F238E27FC236}">
              <a16:creationId xmlns:a16="http://schemas.microsoft.com/office/drawing/2014/main" id="{B8813594-3F29-4B3D-938B-50BDC3CECE93}"/>
            </a:ext>
          </a:extLst>
        </xdr:cNvPr>
        <xdr:cNvSpPr/>
      </xdr:nvSpPr>
      <xdr:spPr>
        <a:xfrm>
          <a:off x="22810998" y="930259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35665</xdr:colOff>
      <xdr:row>48</xdr:row>
      <xdr:rowOff>107794</xdr:rowOff>
    </xdr:from>
    <xdr:to>
      <xdr:col>54</xdr:col>
      <xdr:colOff>107665</xdr:colOff>
      <xdr:row>48</xdr:row>
      <xdr:rowOff>179794</xdr:rowOff>
    </xdr:to>
    <xdr:sp macro="" textlink="">
      <xdr:nvSpPr>
        <xdr:cNvPr id="272" name="Elipse 271">
          <a:extLst>
            <a:ext uri="{FF2B5EF4-FFF2-40B4-BE49-F238E27FC236}">
              <a16:creationId xmlns:a16="http://schemas.microsoft.com/office/drawing/2014/main" id="{E62575E9-409C-4E41-85DE-E7E600C3324D}"/>
            </a:ext>
          </a:extLst>
        </xdr:cNvPr>
        <xdr:cNvSpPr/>
      </xdr:nvSpPr>
      <xdr:spPr>
        <a:xfrm>
          <a:off x="22810998" y="948886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35560</xdr:colOff>
      <xdr:row>48</xdr:row>
      <xdr:rowOff>20323</xdr:rowOff>
    </xdr:from>
    <xdr:to>
      <xdr:col>54</xdr:col>
      <xdr:colOff>107560</xdr:colOff>
      <xdr:row>48</xdr:row>
      <xdr:rowOff>95710</xdr:rowOff>
    </xdr:to>
    <xdr:sp macro="" textlink="">
      <xdr:nvSpPr>
        <xdr:cNvPr id="273" name="Elipse 272">
          <a:extLst>
            <a:ext uri="{FF2B5EF4-FFF2-40B4-BE49-F238E27FC236}">
              <a16:creationId xmlns:a16="http://schemas.microsoft.com/office/drawing/2014/main" id="{ABEB1E75-4720-4901-9E72-D720339FD453}"/>
            </a:ext>
          </a:extLst>
        </xdr:cNvPr>
        <xdr:cNvSpPr/>
      </xdr:nvSpPr>
      <xdr:spPr>
        <a:xfrm>
          <a:off x="22810893" y="940139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35665</xdr:colOff>
      <xdr:row>45</xdr:row>
      <xdr:rowOff>107794</xdr:rowOff>
    </xdr:from>
    <xdr:to>
      <xdr:col>55</xdr:col>
      <xdr:colOff>107665</xdr:colOff>
      <xdr:row>45</xdr:row>
      <xdr:rowOff>179794</xdr:rowOff>
    </xdr:to>
    <xdr:sp macro="" textlink="">
      <xdr:nvSpPr>
        <xdr:cNvPr id="274" name="Elipse 273">
          <a:extLst>
            <a:ext uri="{FF2B5EF4-FFF2-40B4-BE49-F238E27FC236}">
              <a16:creationId xmlns:a16="http://schemas.microsoft.com/office/drawing/2014/main" id="{235DC6AB-9455-443A-BBB7-053FF16276FB}"/>
            </a:ext>
          </a:extLst>
        </xdr:cNvPr>
        <xdr:cNvSpPr/>
      </xdr:nvSpPr>
      <xdr:spPr>
        <a:xfrm>
          <a:off x="23158132" y="890466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35560</xdr:colOff>
      <xdr:row>45</xdr:row>
      <xdr:rowOff>20323</xdr:rowOff>
    </xdr:from>
    <xdr:to>
      <xdr:col>55</xdr:col>
      <xdr:colOff>107560</xdr:colOff>
      <xdr:row>45</xdr:row>
      <xdr:rowOff>95710</xdr:rowOff>
    </xdr:to>
    <xdr:sp macro="" textlink="">
      <xdr:nvSpPr>
        <xdr:cNvPr id="275" name="Elipse 274">
          <a:extLst>
            <a:ext uri="{FF2B5EF4-FFF2-40B4-BE49-F238E27FC236}">
              <a16:creationId xmlns:a16="http://schemas.microsoft.com/office/drawing/2014/main" id="{58FB70B9-54C7-46D3-B018-764CDC298283}"/>
            </a:ext>
          </a:extLst>
        </xdr:cNvPr>
        <xdr:cNvSpPr/>
      </xdr:nvSpPr>
      <xdr:spPr>
        <a:xfrm>
          <a:off x="23158027" y="881719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44131</xdr:colOff>
      <xdr:row>46</xdr:row>
      <xdr:rowOff>116261</xdr:rowOff>
    </xdr:from>
    <xdr:to>
      <xdr:col>55</xdr:col>
      <xdr:colOff>116131</xdr:colOff>
      <xdr:row>46</xdr:row>
      <xdr:rowOff>188261</xdr:rowOff>
    </xdr:to>
    <xdr:sp macro="" textlink="">
      <xdr:nvSpPr>
        <xdr:cNvPr id="276" name="Elipse 275">
          <a:extLst>
            <a:ext uri="{FF2B5EF4-FFF2-40B4-BE49-F238E27FC236}">
              <a16:creationId xmlns:a16="http://schemas.microsoft.com/office/drawing/2014/main" id="{1EF4C457-0F0A-406E-9ECF-C65868839CDF}"/>
            </a:ext>
          </a:extLst>
        </xdr:cNvPr>
        <xdr:cNvSpPr/>
      </xdr:nvSpPr>
      <xdr:spPr>
        <a:xfrm>
          <a:off x="23166598" y="910786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44026</xdr:colOff>
      <xdr:row>46</xdr:row>
      <xdr:rowOff>28790</xdr:rowOff>
    </xdr:from>
    <xdr:to>
      <xdr:col>55</xdr:col>
      <xdr:colOff>116026</xdr:colOff>
      <xdr:row>46</xdr:row>
      <xdr:rowOff>104177</xdr:rowOff>
    </xdr:to>
    <xdr:sp macro="" textlink="">
      <xdr:nvSpPr>
        <xdr:cNvPr id="277" name="Elipse 276">
          <a:extLst>
            <a:ext uri="{FF2B5EF4-FFF2-40B4-BE49-F238E27FC236}">
              <a16:creationId xmlns:a16="http://schemas.microsoft.com/office/drawing/2014/main" id="{305CD172-459B-435C-A205-478425B5B62A}"/>
            </a:ext>
          </a:extLst>
        </xdr:cNvPr>
        <xdr:cNvSpPr/>
      </xdr:nvSpPr>
      <xdr:spPr>
        <a:xfrm>
          <a:off x="23166493" y="902039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35664</xdr:colOff>
      <xdr:row>47</xdr:row>
      <xdr:rowOff>116262</xdr:rowOff>
    </xdr:from>
    <xdr:to>
      <xdr:col>55</xdr:col>
      <xdr:colOff>107664</xdr:colOff>
      <xdr:row>47</xdr:row>
      <xdr:rowOff>188262</xdr:rowOff>
    </xdr:to>
    <xdr:sp macro="" textlink="">
      <xdr:nvSpPr>
        <xdr:cNvPr id="278" name="Elipse 277">
          <a:extLst>
            <a:ext uri="{FF2B5EF4-FFF2-40B4-BE49-F238E27FC236}">
              <a16:creationId xmlns:a16="http://schemas.microsoft.com/office/drawing/2014/main" id="{30565E55-5BC2-48BE-8B8E-DC21A0EC98C3}"/>
            </a:ext>
          </a:extLst>
        </xdr:cNvPr>
        <xdr:cNvSpPr/>
      </xdr:nvSpPr>
      <xdr:spPr>
        <a:xfrm>
          <a:off x="23158131" y="930259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35559</xdr:colOff>
      <xdr:row>47</xdr:row>
      <xdr:rowOff>28791</xdr:rowOff>
    </xdr:from>
    <xdr:to>
      <xdr:col>55</xdr:col>
      <xdr:colOff>107559</xdr:colOff>
      <xdr:row>47</xdr:row>
      <xdr:rowOff>104178</xdr:rowOff>
    </xdr:to>
    <xdr:sp macro="" textlink="">
      <xdr:nvSpPr>
        <xdr:cNvPr id="279" name="Elipse 278">
          <a:extLst>
            <a:ext uri="{FF2B5EF4-FFF2-40B4-BE49-F238E27FC236}">
              <a16:creationId xmlns:a16="http://schemas.microsoft.com/office/drawing/2014/main" id="{F63B6F20-DA8A-431A-B642-E91FDB41A14E}"/>
            </a:ext>
          </a:extLst>
        </xdr:cNvPr>
        <xdr:cNvSpPr/>
      </xdr:nvSpPr>
      <xdr:spPr>
        <a:xfrm>
          <a:off x="23158026" y="921512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35664</xdr:colOff>
      <xdr:row>48</xdr:row>
      <xdr:rowOff>116261</xdr:rowOff>
    </xdr:from>
    <xdr:to>
      <xdr:col>55</xdr:col>
      <xdr:colOff>107664</xdr:colOff>
      <xdr:row>48</xdr:row>
      <xdr:rowOff>188261</xdr:rowOff>
    </xdr:to>
    <xdr:sp macro="" textlink="">
      <xdr:nvSpPr>
        <xdr:cNvPr id="280" name="Elipse 279">
          <a:extLst>
            <a:ext uri="{FF2B5EF4-FFF2-40B4-BE49-F238E27FC236}">
              <a16:creationId xmlns:a16="http://schemas.microsoft.com/office/drawing/2014/main" id="{D5626763-A1DE-4317-B1FA-41270C7D908C}"/>
            </a:ext>
          </a:extLst>
        </xdr:cNvPr>
        <xdr:cNvSpPr/>
      </xdr:nvSpPr>
      <xdr:spPr>
        <a:xfrm>
          <a:off x="23158131" y="949732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35559</xdr:colOff>
      <xdr:row>48</xdr:row>
      <xdr:rowOff>28790</xdr:rowOff>
    </xdr:from>
    <xdr:to>
      <xdr:col>55</xdr:col>
      <xdr:colOff>107559</xdr:colOff>
      <xdr:row>48</xdr:row>
      <xdr:rowOff>104177</xdr:rowOff>
    </xdr:to>
    <xdr:sp macro="" textlink="">
      <xdr:nvSpPr>
        <xdr:cNvPr id="281" name="Elipse 280">
          <a:extLst>
            <a:ext uri="{FF2B5EF4-FFF2-40B4-BE49-F238E27FC236}">
              <a16:creationId xmlns:a16="http://schemas.microsoft.com/office/drawing/2014/main" id="{01F76D2B-D983-40D4-94BE-3414F2B0F816}"/>
            </a:ext>
          </a:extLst>
        </xdr:cNvPr>
        <xdr:cNvSpPr/>
      </xdr:nvSpPr>
      <xdr:spPr>
        <a:xfrm>
          <a:off x="23158026" y="940985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35664</xdr:colOff>
      <xdr:row>45</xdr:row>
      <xdr:rowOff>107794</xdr:rowOff>
    </xdr:from>
    <xdr:to>
      <xdr:col>56</xdr:col>
      <xdr:colOff>107664</xdr:colOff>
      <xdr:row>45</xdr:row>
      <xdr:rowOff>179794</xdr:rowOff>
    </xdr:to>
    <xdr:sp macro="" textlink="">
      <xdr:nvSpPr>
        <xdr:cNvPr id="282" name="Elipse 281">
          <a:extLst>
            <a:ext uri="{FF2B5EF4-FFF2-40B4-BE49-F238E27FC236}">
              <a16:creationId xmlns:a16="http://schemas.microsoft.com/office/drawing/2014/main" id="{4F901324-87E5-4A20-8608-7CD77CBE1F81}"/>
            </a:ext>
          </a:extLst>
        </xdr:cNvPr>
        <xdr:cNvSpPr/>
      </xdr:nvSpPr>
      <xdr:spPr>
        <a:xfrm>
          <a:off x="23505264" y="890466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35559</xdr:colOff>
      <xdr:row>45</xdr:row>
      <xdr:rowOff>20323</xdr:rowOff>
    </xdr:from>
    <xdr:to>
      <xdr:col>56</xdr:col>
      <xdr:colOff>107559</xdr:colOff>
      <xdr:row>45</xdr:row>
      <xdr:rowOff>95710</xdr:rowOff>
    </xdr:to>
    <xdr:sp macro="" textlink="">
      <xdr:nvSpPr>
        <xdr:cNvPr id="283" name="Elipse 282">
          <a:extLst>
            <a:ext uri="{FF2B5EF4-FFF2-40B4-BE49-F238E27FC236}">
              <a16:creationId xmlns:a16="http://schemas.microsoft.com/office/drawing/2014/main" id="{70C0274F-F03E-410D-AB11-D777791BA81C}"/>
            </a:ext>
          </a:extLst>
        </xdr:cNvPr>
        <xdr:cNvSpPr/>
      </xdr:nvSpPr>
      <xdr:spPr>
        <a:xfrm>
          <a:off x="23505159" y="881719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35664</xdr:colOff>
      <xdr:row>46</xdr:row>
      <xdr:rowOff>116261</xdr:rowOff>
    </xdr:from>
    <xdr:to>
      <xdr:col>56</xdr:col>
      <xdr:colOff>107664</xdr:colOff>
      <xdr:row>46</xdr:row>
      <xdr:rowOff>188261</xdr:rowOff>
    </xdr:to>
    <xdr:sp macro="" textlink="">
      <xdr:nvSpPr>
        <xdr:cNvPr id="284" name="Elipse 283">
          <a:extLst>
            <a:ext uri="{FF2B5EF4-FFF2-40B4-BE49-F238E27FC236}">
              <a16:creationId xmlns:a16="http://schemas.microsoft.com/office/drawing/2014/main" id="{26E243E5-07DA-4203-8985-AA062503D8F5}"/>
            </a:ext>
          </a:extLst>
        </xdr:cNvPr>
        <xdr:cNvSpPr/>
      </xdr:nvSpPr>
      <xdr:spPr>
        <a:xfrm>
          <a:off x="23505264" y="910786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35559</xdr:colOff>
      <xdr:row>46</xdr:row>
      <xdr:rowOff>28790</xdr:rowOff>
    </xdr:from>
    <xdr:to>
      <xdr:col>56</xdr:col>
      <xdr:colOff>107559</xdr:colOff>
      <xdr:row>46</xdr:row>
      <xdr:rowOff>104177</xdr:rowOff>
    </xdr:to>
    <xdr:sp macro="" textlink="">
      <xdr:nvSpPr>
        <xdr:cNvPr id="285" name="Elipse 284">
          <a:extLst>
            <a:ext uri="{FF2B5EF4-FFF2-40B4-BE49-F238E27FC236}">
              <a16:creationId xmlns:a16="http://schemas.microsoft.com/office/drawing/2014/main" id="{622058B7-1622-4D68-B584-292BFB674110}"/>
            </a:ext>
          </a:extLst>
        </xdr:cNvPr>
        <xdr:cNvSpPr/>
      </xdr:nvSpPr>
      <xdr:spPr>
        <a:xfrm>
          <a:off x="23505159" y="902039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35664</xdr:colOff>
      <xdr:row>47</xdr:row>
      <xdr:rowOff>116262</xdr:rowOff>
    </xdr:from>
    <xdr:to>
      <xdr:col>56</xdr:col>
      <xdr:colOff>107664</xdr:colOff>
      <xdr:row>47</xdr:row>
      <xdr:rowOff>188262</xdr:rowOff>
    </xdr:to>
    <xdr:sp macro="" textlink="">
      <xdr:nvSpPr>
        <xdr:cNvPr id="286" name="Elipse 285">
          <a:extLst>
            <a:ext uri="{FF2B5EF4-FFF2-40B4-BE49-F238E27FC236}">
              <a16:creationId xmlns:a16="http://schemas.microsoft.com/office/drawing/2014/main" id="{F2155885-5031-4318-B803-06B9ACD7375E}"/>
            </a:ext>
          </a:extLst>
        </xdr:cNvPr>
        <xdr:cNvSpPr/>
      </xdr:nvSpPr>
      <xdr:spPr>
        <a:xfrm>
          <a:off x="23505264" y="930259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35559</xdr:colOff>
      <xdr:row>47</xdr:row>
      <xdr:rowOff>28791</xdr:rowOff>
    </xdr:from>
    <xdr:to>
      <xdr:col>56</xdr:col>
      <xdr:colOff>107559</xdr:colOff>
      <xdr:row>47</xdr:row>
      <xdr:rowOff>104178</xdr:rowOff>
    </xdr:to>
    <xdr:sp macro="" textlink="">
      <xdr:nvSpPr>
        <xdr:cNvPr id="287" name="Elipse 286">
          <a:extLst>
            <a:ext uri="{FF2B5EF4-FFF2-40B4-BE49-F238E27FC236}">
              <a16:creationId xmlns:a16="http://schemas.microsoft.com/office/drawing/2014/main" id="{08257BBB-BCEC-44C0-A4E0-C9541537D716}"/>
            </a:ext>
          </a:extLst>
        </xdr:cNvPr>
        <xdr:cNvSpPr/>
      </xdr:nvSpPr>
      <xdr:spPr>
        <a:xfrm>
          <a:off x="23505159" y="921512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35664</xdr:colOff>
      <xdr:row>48</xdr:row>
      <xdr:rowOff>107795</xdr:rowOff>
    </xdr:from>
    <xdr:to>
      <xdr:col>56</xdr:col>
      <xdr:colOff>107664</xdr:colOff>
      <xdr:row>48</xdr:row>
      <xdr:rowOff>179795</xdr:rowOff>
    </xdr:to>
    <xdr:sp macro="" textlink="">
      <xdr:nvSpPr>
        <xdr:cNvPr id="288" name="Elipse 287">
          <a:extLst>
            <a:ext uri="{FF2B5EF4-FFF2-40B4-BE49-F238E27FC236}">
              <a16:creationId xmlns:a16="http://schemas.microsoft.com/office/drawing/2014/main" id="{0307AA02-8F0F-4724-BA89-14D914311BA9}"/>
            </a:ext>
          </a:extLst>
        </xdr:cNvPr>
        <xdr:cNvSpPr/>
      </xdr:nvSpPr>
      <xdr:spPr>
        <a:xfrm>
          <a:off x="23505264" y="948886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35559</xdr:colOff>
      <xdr:row>48</xdr:row>
      <xdr:rowOff>20324</xdr:rowOff>
    </xdr:from>
    <xdr:to>
      <xdr:col>56</xdr:col>
      <xdr:colOff>107559</xdr:colOff>
      <xdr:row>48</xdr:row>
      <xdr:rowOff>95711</xdr:rowOff>
    </xdr:to>
    <xdr:sp macro="" textlink="">
      <xdr:nvSpPr>
        <xdr:cNvPr id="289" name="Elipse 288">
          <a:extLst>
            <a:ext uri="{FF2B5EF4-FFF2-40B4-BE49-F238E27FC236}">
              <a16:creationId xmlns:a16="http://schemas.microsoft.com/office/drawing/2014/main" id="{7C6AE1C5-5638-4482-AF3E-846131B34CED}"/>
            </a:ext>
          </a:extLst>
        </xdr:cNvPr>
        <xdr:cNvSpPr/>
      </xdr:nvSpPr>
      <xdr:spPr>
        <a:xfrm>
          <a:off x="23505159" y="940139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35664</xdr:colOff>
      <xdr:row>46</xdr:row>
      <xdr:rowOff>116262</xdr:rowOff>
    </xdr:from>
    <xdr:to>
      <xdr:col>57</xdr:col>
      <xdr:colOff>107664</xdr:colOff>
      <xdr:row>46</xdr:row>
      <xdr:rowOff>188262</xdr:rowOff>
    </xdr:to>
    <xdr:sp macro="" textlink="">
      <xdr:nvSpPr>
        <xdr:cNvPr id="292" name="Elipse 291">
          <a:extLst>
            <a:ext uri="{FF2B5EF4-FFF2-40B4-BE49-F238E27FC236}">
              <a16:creationId xmlns:a16="http://schemas.microsoft.com/office/drawing/2014/main" id="{8969640F-D3D3-45F8-812F-058587DF9C2C}"/>
            </a:ext>
          </a:extLst>
        </xdr:cNvPr>
        <xdr:cNvSpPr/>
      </xdr:nvSpPr>
      <xdr:spPr>
        <a:xfrm>
          <a:off x="23852397" y="910786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35559</xdr:colOff>
      <xdr:row>46</xdr:row>
      <xdr:rowOff>28791</xdr:rowOff>
    </xdr:from>
    <xdr:to>
      <xdr:col>57</xdr:col>
      <xdr:colOff>107559</xdr:colOff>
      <xdr:row>46</xdr:row>
      <xdr:rowOff>104178</xdr:rowOff>
    </xdr:to>
    <xdr:sp macro="" textlink="">
      <xdr:nvSpPr>
        <xdr:cNvPr id="293" name="Elipse 292">
          <a:extLst>
            <a:ext uri="{FF2B5EF4-FFF2-40B4-BE49-F238E27FC236}">
              <a16:creationId xmlns:a16="http://schemas.microsoft.com/office/drawing/2014/main" id="{99CBA9EC-8D5A-4B7A-A204-1875ABBF1FF5}"/>
            </a:ext>
          </a:extLst>
        </xdr:cNvPr>
        <xdr:cNvSpPr/>
      </xdr:nvSpPr>
      <xdr:spPr>
        <a:xfrm>
          <a:off x="23852292" y="902039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35664</xdr:colOff>
      <xdr:row>47</xdr:row>
      <xdr:rowOff>116263</xdr:rowOff>
    </xdr:from>
    <xdr:to>
      <xdr:col>57</xdr:col>
      <xdr:colOff>107664</xdr:colOff>
      <xdr:row>47</xdr:row>
      <xdr:rowOff>188263</xdr:rowOff>
    </xdr:to>
    <xdr:sp macro="" textlink="">
      <xdr:nvSpPr>
        <xdr:cNvPr id="294" name="Elipse 293">
          <a:extLst>
            <a:ext uri="{FF2B5EF4-FFF2-40B4-BE49-F238E27FC236}">
              <a16:creationId xmlns:a16="http://schemas.microsoft.com/office/drawing/2014/main" id="{60E2B741-A628-4DED-9787-8F14DA22E39D}"/>
            </a:ext>
          </a:extLst>
        </xdr:cNvPr>
        <xdr:cNvSpPr/>
      </xdr:nvSpPr>
      <xdr:spPr>
        <a:xfrm>
          <a:off x="23852397" y="930259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35559</xdr:colOff>
      <xdr:row>47</xdr:row>
      <xdr:rowOff>28792</xdr:rowOff>
    </xdr:from>
    <xdr:to>
      <xdr:col>57</xdr:col>
      <xdr:colOff>107559</xdr:colOff>
      <xdr:row>47</xdr:row>
      <xdr:rowOff>104179</xdr:rowOff>
    </xdr:to>
    <xdr:sp macro="" textlink="">
      <xdr:nvSpPr>
        <xdr:cNvPr id="295" name="Elipse 294">
          <a:extLst>
            <a:ext uri="{FF2B5EF4-FFF2-40B4-BE49-F238E27FC236}">
              <a16:creationId xmlns:a16="http://schemas.microsoft.com/office/drawing/2014/main" id="{FC890396-ECF9-4425-AEED-B6EAC87B5A7B}"/>
            </a:ext>
          </a:extLst>
        </xdr:cNvPr>
        <xdr:cNvSpPr/>
      </xdr:nvSpPr>
      <xdr:spPr>
        <a:xfrm>
          <a:off x="23852292" y="921512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35664</xdr:colOff>
      <xdr:row>48</xdr:row>
      <xdr:rowOff>116262</xdr:rowOff>
    </xdr:from>
    <xdr:to>
      <xdr:col>57</xdr:col>
      <xdr:colOff>107664</xdr:colOff>
      <xdr:row>48</xdr:row>
      <xdr:rowOff>188262</xdr:rowOff>
    </xdr:to>
    <xdr:sp macro="" textlink="">
      <xdr:nvSpPr>
        <xdr:cNvPr id="296" name="Elipse 295">
          <a:extLst>
            <a:ext uri="{FF2B5EF4-FFF2-40B4-BE49-F238E27FC236}">
              <a16:creationId xmlns:a16="http://schemas.microsoft.com/office/drawing/2014/main" id="{FBF6FC9D-68FA-4C88-8B6C-5885DFB51953}"/>
            </a:ext>
          </a:extLst>
        </xdr:cNvPr>
        <xdr:cNvSpPr/>
      </xdr:nvSpPr>
      <xdr:spPr>
        <a:xfrm>
          <a:off x="23852397" y="949732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35559</xdr:colOff>
      <xdr:row>48</xdr:row>
      <xdr:rowOff>28791</xdr:rowOff>
    </xdr:from>
    <xdr:to>
      <xdr:col>57</xdr:col>
      <xdr:colOff>107559</xdr:colOff>
      <xdr:row>48</xdr:row>
      <xdr:rowOff>104178</xdr:rowOff>
    </xdr:to>
    <xdr:sp macro="" textlink="">
      <xdr:nvSpPr>
        <xdr:cNvPr id="297" name="Elipse 296">
          <a:extLst>
            <a:ext uri="{FF2B5EF4-FFF2-40B4-BE49-F238E27FC236}">
              <a16:creationId xmlns:a16="http://schemas.microsoft.com/office/drawing/2014/main" id="{CAA44037-6352-46CA-A4B6-DAE702ADC6F0}"/>
            </a:ext>
          </a:extLst>
        </xdr:cNvPr>
        <xdr:cNvSpPr/>
      </xdr:nvSpPr>
      <xdr:spPr>
        <a:xfrm>
          <a:off x="23852292" y="940985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27197</xdr:colOff>
      <xdr:row>48</xdr:row>
      <xdr:rowOff>116262</xdr:rowOff>
    </xdr:from>
    <xdr:to>
      <xdr:col>58</xdr:col>
      <xdr:colOff>99197</xdr:colOff>
      <xdr:row>48</xdr:row>
      <xdr:rowOff>188262</xdr:rowOff>
    </xdr:to>
    <xdr:sp macro="" textlink="">
      <xdr:nvSpPr>
        <xdr:cNvPr id="298" name="Elipse 297">
          <a:extLst>
            <a:ext uri="{FF2B5EF4-FFF2-40B4-BE49-F238E27FC236}">
              <a16:creationId xmlns:a16="http://schemas.microsoft.com/office/drawing/2014/main" id="{4A822EED-7F4D-4991-ABF2-FED2BD91FB88}"/>
            </a:ext>
          </a:extLst>
        </xdr:cNvPr>
        <xdr:cNvSpPr/>
      </xdr:nvSpPr>
      <xdr:spPr>
        <a:xfrm>
          <a:off x="24191064" y="949732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27092</xdr:colOff>
      <xdr:row>48</xdr:row>
      <xdr:rowOff>28791</xdr:rowOff>
    </xdr:from>
    <xdr:to>
      <xdr:col>58</xdr:col>
      <xdr:colOff>99092</xdr:colOff>
      <xdr:row>48</xdr:row>
      <xdr:rowOff>104178</xdr:rowOff>
    </xdr:to>
    <xdr:sp macro="" textlink="">
      <xdr:nvSpPr>
        <xdr:cNvPr id="299" name="Elipse 298">
          <a:extLst>
            <a:ext uri="{FF2B5EF4-FFF2-40B4-BE49-F238E27FC236}">
              <a16:creationId xmlns:a16="http://schemas.microsoft.com/office/drawing/2014/main" id="{B56C4F9C-5939-460E-BED0-3453C3032480}"/>
            </a:ext>
          </a:extLst>
        </xdr:cNvPr>
        <xdr:cNvSpPr/>
      </xdr:nvSpPr>
      <xdr:spPr>
        <a:xfrm>
          <a:off x="24190959" y="940985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35664</xdr:colOff>
      <xdr:row>48</xdr:row>
      <xdr:rowOff>116262</xdr:rowOff>
    </xdr:from>
    <xdr:to>
      <xdr:col>59</xdr:col>
      <xdr:colOff>107664</xdr:colOff>
      <xdr:row>48</xdr:row>
      <xdr:rowOff>188262</xdr:rowOff>
    </xdr:to>
    <xdr:sp macro="" textlink="">
      <xdr:nvSpPr>
        <xdr:cNvPr id="300" name="Elipse 299">
          <a:extLst>
            <a:ext uri="{FF2B5EF4-FFF2-40B4-BE49-F238E27FC236}">
              <a16:creationId xmlns:a16="http://schemas.microsoft.com/office/drawing/2014/main" id="{3E607EFA-FBCD-4DE7-B957-A288BEFE0A51}"/>
            </a:ext>
          </a:extLst>
        </xdr:cNvPr>
        <xdr:cNvSpPr/>
      </xdr:nvSpPr>
      <xdr:spPr>
        <a:xfrm>
          <a:off x="24546664" y="949732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35559</xdr:colOff>
      <xdr:row>48</xdr:row>
      <xdr:rowOff>28791</xdr:rowOff>
    </xdr:from>
    <xdr:to>
      <xdr:col>59</xdr:col>
      <xdr:colOff>107559</xdr:colOff>
      <xdr:row>48</xdr:row>
      <xdr:rowOff>104178</xdr:rowOff>
    </xdr:to>
    <xdr:sp macro="" textlink="">
      <xdr:nvSpPr>
        <xdr:cNvPr id="301" name="Elipse 300">
          <a:extLst>
            <a:ext uri="{FF2B5EF4-FFF2-40B4-BE49-F238E27FC236}">
              <a16:creationId xmlns:a16="http://schemas.microsoft.com/office/drawing/2014/main" id="{92ED2678-12AE-461D-8187-383AA86C2679}"/>
            </a:ext>
          </a:extLst>
        </xdr:cNvPr>
        <xdr:cNvSpPr/>
      </xdr:nvSpPr>
      <xdr:spPr>
        <a:xfrm>
          <a:off x="24546559" y="940985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35664</xdr:colOff>
      <xdr:row>48</xdr:row>
      <xdr:rowOff>116262</xdr:rowOff>
    </xdr:from>
    <xdr:to>
      <xdr:col>60</xdr:col>
      <xdr:colOff>107664</xdr:colOff>
      <xdr:row>48</xdr:row>
      <xdr:rowOff>188262</xdr:rowOff>
    </xdr:to>
    <xdr:sp macro="" textlink="">
      <xdr:nvSpPr>
        <xdr:cNvPr id="302" name="Elipse 301">
          <a:extLst>
            <a:ext uri="{FF2B5EF4-FFF2-40B4-BE49-F238E27FC236}">
              <a16:creationId xmlns:a16="http://schemas.microsoft.com/office/drawing/2014/main" id="{792D69F4-A160-4D14-AABC-9C8B41A172F6}"/>
            </a:ext>
          </a:extLst>
        </xdr:cNvPr>
        <xdr:cNvSpPr/>
      </xdr:nvSpPr>
      <xdr:spPr>
        <a:xfrm>
          <a:off x="24893797" y="949732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35559</xdr:colOff>
      <xdr:row>48</xdr:row>
      <xdr:rowOff>28791</xdr:rowOff>
    </xdr:from>
    <xdr:to>
      <xdr:col>60</xdr:col>
      <xdr:colOff>107559</xdr:colOff>
      <xdr:row>48</xdr:row>
      <xdr:rowOff>104178</xdr:rowOff>
    </xdr:to>
    <xdr:sp macro="" textlink="">
      <xdr:nvSpPr>
        <xdr:cNvPr id="303" name="Elipse 302">
          <a:extLst>
            <a:ext uri="{FF2B5EF4-FFF2-40B4-BE49-F238E27FC236}">
              <a16:creationId xmlns:a16="http://schemas.microsoft.com/office/drawing/2014/main" id="{5771C5DF-66E3-4CA2-B2AD-8E456A5EFE7B}"/>
            </a:ext>
          </a:extLst>
        </xdr:cNvPr>
        <xdr:cNvSpPr/>
      </xdr:nvSpPr>
      <xdr:spPr>
        <a:xfrm>
          <a:off x="24893692" y="940985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27198</xdr:colOff>
      <xdr:row>45</xdr:row>
      <xdr:rowOff>95937</xdr:rowOff>
    </xdr:from>
    <xdr:to>
      <xdr:col>58</xdr:col>
      <xdr:colOff>99198</xdr:colOff>
      <xdr:row>45</xdr:row>
      <xdr:rowOff>167937</xdr:rowOff>
    </xdr:to>
    <xdr:sp macro="" textlink="">
      <xdr:nvSpPr>
        <xdr:cNvPr id="306" name="Elipse 305">
          <a:extLst>
            <a:ext uri="{FF2B5EF4-FFF2-40B4-BE49-F238E27FC236}">
              <a16:creationId xmlns:a16="http://schemas.microsoft.com/office/drawing/2014/main" id="{9137F288-D07F-4F53-82CF-D33AF07CBB48}"/>
            </a:ext>
          </a:extLst>
        </xdr:cNvPr>
        <xdr:cNvSpPr/>
      </xdr:nvSpPr>
      <xdr:spPr>
        <a:xfrm>
          <a:off x="24191065" y="889280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27198</xdr:colOff>
      <xdr:row>46</xdr:row>
      <xdr:rowOff>95938</xdr:rowOff>
    </xdr:from>
    <xdr:to>
      <xdr:col>58</xdr:col>
      <xdr:colOff>99198</xdr:colOff>
      <xdr:row>46</xdr:row>
      <xdr:rowOff>167938</xdr:rowOff>
    </xdr:to>
    <xdr:sp macro="" textlink="">
      <xdr:nvSpPr>
        <xdr:cNvPr id="307" name="Elipse 306">
          <a:extLst>
            <a:ext uri="{FF2B5EF4-FFF2-40B4-BE49-F238E27FC236}">
              <a16:creationId xmlns:a16="http://schemas.microsoft.com/office/drawing/2014/main" id="{8FA541B7-5192-47CC-A4A4-3E274B25A34F}"/>
            </a:ext>
          </a:extLst>
        </xdr:cNvPr>
        <xdr:cNvSpPr/>
      </xdr:nvSpPr>
      <xdr:spPr>
        <a:xfrm>
          <a:off x="24191065" y="908753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27198</xdr:colOff>
      <xdr:row>47</xdr:row>
      <xdr:rowOff>95938</xdr:rowOff>
    </xdr:from>
    <xdr:to>
      <xdr:col>58</xdr:col>
      <xdr:colOff>99198</xdr:colOff>
      <xdr:row>47</xdr:row>
      <xdr:rowOff>167938</xdr:rowOff>
    </xdr:to>
    <xdr:sp macro="" textlink="">
      <xdr:nvSpPr>
        <xdr:cNvPr id="308" name="Elipse 307">
          <a:extLst>
            <a:ext uri="{FF2B5EF4-FFF2-40B4-BE49-F238E27FC236}">
              <a16:creationId xmlns:a16="http://schemas.microsoft.com/office/drawing/2014/main" id="{D6F73A35-0FC3-4039-9F9D-0B27B7B8247B}"/>
            </a:ext>
          </a:extLst>
        </xdr:cNvPr>
        <xdr:cNvSpPr/>
      </xdr:nvSpPr>
      <xdr:spPr>
        <a:xfrm>
          <a:off x="24191065" y="92822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27198</xdr:colOff>
      <xdr:row>44</xdr:row>
      <xdr:rowOff>104404</xdr:rowOff>
    </xdr:from>
    <xdr:to>
      <xdr:col>59</xdr:col>
      <xdr:colOff>99198</xdr:colOff>
      <xdr:row>44</xdr:row>
      <xdr:rowOff>176404</xdr:rowOff>
    </xdr:to>
    <xdr:sp macro="" textlink="">
      <xdr:nvSpPr>
        <xdr:cNvPr id="309" name="Elipse 308">
          <a:extLst>
            <a:ext uri="{FF2B5EF4-FFF2-40B4-BE49-F238E27FC236}">
              <a16:creationId xmlns:a16="http://schemas.microsoft.com/office/drawing/2014/main" id="{5D6A0762-CCE5-4C3D-94DA-64A87B36718E}"/>
            </a:ext>
          </a:extLst>
        </xdr:cNvPr>
        <xdr:cNvSpPr/>
      </xdr:nvSpPr>
      <xdr:spPr>
        <a:xfrm>
          <a:off x="24538198" y="870653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35665</xdr:colOff>
      <xdr:row>45</xdr:row>
      <xdr:rowOff>95937</xdr:rowOff>
    </xdr:from>
    <xdr:to>
      <xdr:col>59</xdr:col>
      <xdr:colOff>107665</xdr:colOff>
      <xdr:row>45</xdr:row>
      <xdr:rowOff>167937</xdr:rowOff>
    </xdr:to>
    <xdr:sp macro="" textlink="">
      <xdr:nvSpPr>
        <xdr:cNvPr id="310" name="Elipse 309">
          <a:extLst>
            <a:ext uri="{FF2B5EF4-FFF2-40B4-BE49-F238E27FC236}">
              <a16:creationId xmlns:a16="http://schemas.microsoft.com/office/drawing/2014/main" id="{18E7A7CB-1181-4EF7-A956-7004FCAB3BB6}"/>
            </a:ext>
          </a:extLst>
        </xdr:cNvPr>
        <xdr:cNvSpPr/>
      </xdr:nvSpPr>
      <xdr:spPr>
        <a:xfrm>
          <a:off x="24546665" y="889280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35665</xdr:colOff>
      <xdr:row>46</xdr:row>
      <xdr:rowOff>104404</xdr:rowOff>
    </xdr:from>
    <xdr:to>
      <xdr:col>59</xdr:col>
      <xdr:colOff>107665</xdr:colOff>
      <xdr:row>46</xdr:row>
      <xdr:rowOff>176404</xdr:rowOff>
    </xdr:to>
    <xdr:sp macro="" textlink="">
      <xdr:nvSpPr>
        <xdr:cNvPr id="311" name="Elipse 310">
          <a:extLst>
            <a:ext uri="{FF2B5EF4-FFF2-40B4-BE49-F238E27FC236}">
              <a16:creationId xmlns:a16="http://schemas.microsoft.com/office/drawing/2014/main" id="{1B35C600-7AB7-44EF-86D1-1096528BB66F}"/>
            </a:ext>
          </a:extLst>
        </xdr:cNvPr>
        <xdr:cNvSpPr/>
      </xdr:nvSpPr>
      <xdr:spPr>
        <a:xfrm>
          <a:off x="24546665" y="909600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35665</xdr:colOff>
      <xdr:row>47</xdr:row>
      <xdr:rowOff>104404</xdr:rowOff>
    </xdr:from>
    <xdr:to>
      <xdr:col>59</xdr:col>
      <xdr:colOff>107665</xdr:colOff>
      <xdr:row>47</xdr:row>
      <xdr:rowOff>176404</xdr:rowOff>
    </xdr:to>
    <xdr:sp macro="" textlink="">
      <xdr:nvSpPr>
        <xdr:cNvPr id="312" name="Elipse 311">
          <a:extLst>
            <a:ext uri="{FF2B5EF4-FFF2-40B4-BE49-F238E27FC236}">
              <a16:creationId xmlns:a16="http://schemas.microsoft.com/office/drawing/2014/main" id="{1A96CE26-DC7F-4287-A5FC-C904E796CBEF}"/>
            </a:ext>
          </a:extLst>
        </xdr:cNvPr>
        <xdr:cNvSpPr/>
      </xdr:nvSpPr>
      <xdr:spPr>
        <a:xfrm>
          <a:off x="24546665" y="929073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44132</xdr:colOff>
      <xdr:row>44</xdr:row>
      <xdr:rowOff>104404</xdr:rowOff>
    </xdr:from>
    <xdr:to>
      <xdr:col>60</xdr:col>
      <xdr:colOff>116132</xdr:colOff>
      <xdr:row>44</xdr:row>
      <xdr:rowOff>176404</xdr:rowOff>
    </xdr:to>
    <xdr:sp macro="" textlink="">
      <xdr:nvSpPr>
        <xdr:cNvPr id="313" name="Elipse 312">
          <a:extLst>
            <a:ext uri="{FF2B5EF4-FFF2-40B4-BE49-F238E27FC236}">
              <a16:creationId xmlns:a16="http://schemas.microsoft.com/office/drawing/2014/main" id="{A11D070D-A399-4F20-ABCE-137302733B72}"/>
            </a:ext>
          </a:extLst>
        </xdr:cNvPr>
        <xdr:cNvSpPr/>
      </xdr:nvSpPr>
      <xdr:spPr>
        <a:xfrm>
          <a:off x="24902265" y="870653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35665</xdr:colOff>
      <xdr:row>45</xdr:row>
      <xdr:rowOff>95936</xdr:rowOff>
    </xdr:from>
    <xdr:to>
      <xdr:col>60</xdr:col>
      <xdr:colOff>107665</xdr:colOff>
      <xdr:row>45</xdr:row>
      <xdr:rowOff>167936</xdr:rowOff>
    </xdr:to>
    <xdr:sp macro="" textlink="">
      <xdr:nvSpPr>
        <xdr:cNvPr id="314" name="Elipse 313">
          <a:extLst>
            <a:ext uri="{FF2B5EF4-FFF2-40B4-BE49-F238E27FC236}">
              <a16:creationId xmlns:a16="http://schemas.microsoft.com/office/drawing/2014/main" id="{B41533E9-1C33-4A01-9964-3FB86708F3B7}"/>
            </a:ext>
          </a:extLst>
        </xdr:cNvPr>
        <xdr:cNvSpPr/>
      </xdr:nvSpPr>
      <xdr:spPr>
        <a:xfrm>
          <a:off x="24893798" y="889280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35665</xdr:colOff>
      <xdr:row>46</xdr:row>
      <xdr:rowOff>104403</xdr:rowOff>
    </xdr:from>
    <xdr:to>
      <xdr:col>60</xdr:col>
      <xdr:colOff>107665</xdr:colOff>
      <xdr:row>46</xdr:row>
      <xdr:rowOff>176403</xdr:rowOff>
    </xdr:to>
    <xdr:sp macro="" textlink="">
      <xdr:nvSpPr>
        <xdr:cNvPr id="315" name="Elipse 314">
          <a:extLst>
            <a:ext uri="{FF2B5EF4-FFF2-40B4-BE49-F238E27FC236}">
              <a16:creationId xmlns:a16="http://schemas.microsoft.com/office/drawing/2014/main" id="{55900C25-72DE-4819-A00B-1CB0354FB829}"/>
            </a:ext>
          </a:extLst>
        </xdr:cNvPr>
        <xdr:cNvSpPr/>
      </xdr:nvSpPr>
      <xdr:spPr>
        <a:xfrm>
          <a:off x="24893798" y="909600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35665</xdr:colOff>
      <xdr:row>47</xdr:row>
      <xdr:rowOff>104404</xdr:rowOff>
    </xdr:from>
    <xdr:to>
      <xdr:col>60</xdr:col>
      <xdr:colOff>107665</xdr:colOff>
      <xdr:row>47</xdr:row>
      <xdr:rowOff>176404</xdr:rowOff>
    </xdr:to>
    <xdr:sp macro="" textlink="">
      <xdr:nvSpPr>
        <xdr:cNvPr id="316" name="Elipse 315">
          <a:extLst>
            <a:ext uri="{FF2B5EF4-FFF2-40B4-BE49-F238E27FC236}">
              <a16:creationId xmlns:a16="http://schemas.microsoft.com/office/drawing/2014/main" id="{4450A4F3-B404-4F63-A1B9-A4CED7A50C41}"/>
            </a:ext>
          </a:extLst>
        </xdr:cNvPr>
        <xdr:cNvSpPr/>
      </xdr:nvSpPr>
      <xdr:spPr>
        <a:xfrm>
          <a:off x="24893798" y="929073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339436</xdr:colOff>
      <xdr:row>45</xdr:row>
      <xdr:rowOff>13854</xdr:rowOff>
    </xdr:from>
    <xdr:to>
      <xdr:col>58</xdr:col>
      <xdr:colOff>0</xdr:colOff>
      <xdr:row>45</xdr:row>
      <xdr:rowOff>192425</xdr:rowOff>
    </xdr:to>
    <xdr:sp macro="" textlink="">
      <xdr:nvSpPr>
        <xdr:cNvPr id="317" name="Triángulo isósceles 316">
          <a:extLst>
            <a:ext uri="{FF2B5EF4-FFF2-40B4-BE49-F238E27FC236}">
              <a16:creationId xmlns:a16="http://schemas.microsoft.com/office/drawing/2014/main" id="{CEDAFB92-5A59-4C67-9190-B40001C0ADF0}"/>
            </a:ext>
          </a:extLst>
        </xdr:cNvPr>
        <xdr:cNvSpPr/>
      </xdr:nvSpPr>
      <xdr:spPr>
        <a:xfrm>
          <a:off x="23698200" y="8756072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339437</xdr:colOff>
      <xdr:row>44</xdr:row>
      <xdr:rowOff>13854</xdr:rowOff>
    </xdr:from>
    <xdr:to>
      <xdr:col>49</xdr:col>
      <xdr:colOff>1</xdr:colOff>
      <xdr:row>44</xdr:row>
      <xdr:rowOff>192425</xdr:rowOff>
    </xdr:to>
    <xdr:sp macro="" textlink="">
      <xdr:nvSpPr>
        <xdr:cNvPr id="318" name="Triángulo isósceles 317">
          <a:extLst>
            <a:ext uri="{FF2B5EF4-FFF2-40B4-BE49-F238E27FC236}">
              <a16:creationId xmlns:a16="http://schemas.microsoft.com/office/drawing/2014/main" id="{3318D504-E1C1-4F8A-9A73-AF63453344A8}"/>
            </a:ext>
          </a:extLst>
        </xdr:cNvPr>
        <xdr:cNvSpPr/>
      </xdr:nvSpPr>
      <xdr:spPr>
        <a:xfrm>
          <a:off x="20580928" y="8562109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oneCellAnchor>
    <xdr:from>
      <xdr:col>57</xdr:col>
      <xdr:colOff>56290</xdr:colOff>
      <xdr:row>44</xdr:row>
      <xdr:rowOff>186292</xdr:rowOff>
    </xdr:from>
    <xdr:ext cx="245260" cy="217688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89E2DAFB-8716-46C8-8AAA-9E0B28C1DA93}"/>
            </a:ext>
          </a:extLst>
        </xdr:cNvPr>
        <xdr:cNvSpPr txBox="1"/>
      </xdr:nvSpPr>
      <xdr:spPr>
        <a:xfrm>
          <a:off x="23761417" y="8734547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6</a:t>
          </a:r>
        </a:p>
      </xdr:txBody>
    </xdr:sp>
    <xdr:clientData/>
  </xdr:oneCellAnchor>
  <xdr:twoCellAnchor>
    <xdr:from>
      <xdr:col>57</xdr:col>
      <xdr:colOff>35664</xdr:colOff>
      <xdr:row>45</xdr:row>
      <xdr:rowOff>114722</xdr:rowOff>
    </xdr:from>
    <xdr:to>
      <xdr:col>57</xdr:col>
      <xdr:colOff>107664</xdr:colOff>
      <xdr:row>45</xdr:row>
      <xdr:rowOff>186722</xdr:rowOff>
    </xdr:to>
    <xdr:sp macro="" textlink="">
      <xdr:nvSpPr>
        <xdr:cNvPr id="290" name="Elipse 289">
          <a:extLst>
            <a:ext uri="{FF2B5EF4-FFF2-40B4-BE49-F238E27FC236}">
              <a16:creationId xmlns:a16="http://schemas.microsoft.com/office/drawing/2014/main" id="{758CECE4-E6EB-49D3-889C-A4DA00362515}"/>
            </a:ext>
          </a:extLst>
        </xdr:cNvPr>
        <xdr:cNvSpPr/>
      </xdr:nvSpPr>
      <xdr:spPr>
        <a:xfrm>
          <a:off x="23740791" y="885694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35559</xdr:colOff>
      <xdr:row>45</xdr:row>
      <xdr:rowOff>27251</xdr:rowOff>
    </xdr:from>
    <xdr:to>
      <xdr:col>57</xdr:col>
      <xdr:colOff>107559</xdr:colOff>
      <xdr:row>45</xdr:row>
      <xdr:rowOff>102638</xdr:rowOff>
    </xdr:to>
    <xdr:sp macro="" textlink="">
      <xdr:nvSpPr>
        <xdr:cNvPr id="291" name="Elipse 290">
          <a:extLst>
            <a:ext uri="{FF2B5EF4-FFF2-40B4-BE49-F238E27FC236}">
              <a16:creationId xmlns:a16="http://schemas.microsoft.com/office/drawing/2014/main" id="{F0A8A79B-89A3-4C8C-9D0C-3C4B31F4CF67}"/>
            </a:ext>
          </a:extLst>
        </xdr:cNvPr>
        <xdr:cNvSpPr/>
      </xdr:nvSpPr>
      <xdr:spPr>
        <a:xfrm>
          <a:off x="23740686" y="876946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339437</xdr:colOff>
      <xdr:row>45</xdr:row>
      <xdr:rowOff>13854</xdr:rowOff>
    </xdr:from>
    <xdr:to>
      <xdr:col>49</xdr:col>
      <xdr:colOff>1</xdr:colOff>
      <xdr:row>45</xdr:row>
      <xdr:rowOff>192425</xdr:rowOff>
    </xdr:to>
    <xdr:sp macro="" textlink="">
      <xdr:nvSpPr>
        <xdr:cNvPr id="321" name="Triángulo isósceles 320">
          <a:extLst>
            <a:ext uri="{FF2B5EF4-FFF2-40B4-BE49-F238E27FC236}">
              <a16:creationId xmlns:a16="http://schemas.microsoft.com/office/drawing/2014/main" id="{A85F0BBD-78E7-4723-B2DB-51A8BE523F88}"/>
            </a:ext>
          </a:extLst>
        </xdr:cNvPr>
        <xdr:cNvSpPr/>
      </xdr:nvSpPr>
      <xdr:spPr>
        <a:xfrm>
          <a:off x="20580928" y="8756072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339437</xdr:colOff>
      <xdr:row>47</xdr:row>
      <xdr:rowOff>13854</xdr:rowOff>
    </xdr:from>
    <xdr:to>
      <xdr:col>49</xdr:col>
      <xdr:colOff>1</xdr:colOff>
      <xdr:row>47</xdr:row>
      <xdr:rowOff>192425</xdr:rowOff>
    </xdr:to>
    <xdr:sp macro="" textlink="">
      <xdr:nvSpPr>
        <xdr:cNvPr id="322" name="Triángulo isósceles 321">
          <a:extLst>
            <a:ext uri="{FF2B5EF4-FFF2-40B4-BE49-F238E27FC236}">
              <a16:creationId xmlns:a16="http://schemas.microsoft.com/office/drawing/2014/main" id="{C9061CAE-4006-472D-AA9F-DF53A5ACA734}"/>
            </a:ext>
          </a:extLst>
        </xdr:cNvPr>
        <xdr:cNvSpPr/>
      </xdr:nvSpPr>
      <xdr:spPr>
        <a:xfrm>
          <a:off x="20580928" y="9143999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339437</xdr:colOff>
      <xdr:row>48</xdr:row>
      <xdr:rowOff>13854</xdr:rowOff>
    </xdr:from>
    <xdr:to>
      <xdr:col>49</xdr:col>
      <xdr:colOff>1</xdr:colOff>
      <xdr:row>48</xdr:row>
      <xdr:rowOff>192425</xdr:rowOff>
    </xdr:to>
    <xdr:sp macro="" textlink="">
      <xdr:nvSpPr>
        <xdr:cNvPr id="323" name="Triángulo isósceles 322">
          <a:extLst>
            <a:ext uri="{FF2B5EF4-FFF2-40B4-BE49-F238E27FC236}">
              <a16:creationId xmlns:a16="http://schemas.microsoft.com/office/drawing/2014/main" id="{5D30934B-A915-4110-ACEB-16C083E6031E}"/>
            </a:ext>
          </a:extLst>
        </xdr:cNvPr>
        <xdr:cNvSpPr/>
      </xdr:nvSpPr>
      <xdr:spPr>
        <a:xfrm>
          <a:off x="20580928" y="9337963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oneCellAnchor>
    <xdr:from>
      <xdr:col>48</xdr:col>
      <xdr:colOff>52827</xdr:colOff>
      <xdr:row>44</xdr:row>
      <xdr:rowOff>182829</xdr:rowOff>
    </xdr:from>
    <xdr:ext cx="245260" cy="217688"/>
    <xdr:sp macro="" textlink="">
      <xdr:nvSpPr>
        <xdr:cNvPr id="324" name="CuadroTexto 323">
          <a:extLst>
            <a:ext uri="{FF2B5EF4-FFF2-40B4-BE49-F238E27FC236}">
              <a16:creationId xmlns:a16="http://schemas.microsoft.com/office/drawing/2014/main" id="{FA79E4D3-B41C-4C8A-BD7C-B2CAD058CA11}"/>
            </a:ext>
          </a:extLst>
        </xdr:cNvPr>
        <xdr:cNvSpPr txBox="1"/>
      </xdr:nvSpPr>
      <xdr:spPr>
        <a:xfrm>
          <a:off x="20640682" y="8731084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8</a:t>
          </a:r>
        </a:p>
      </xdr:txBody>
    </xdr:sp>
    <xdr:clientData/>
  </xdr:oneCellAnchor>
  <xdr:oneCellAnchor>
    <xdr:from>
      <xdr:col>48</xdr:col>
      <xdr:colOff>18190</xdr:colOff>
      <xdr:row>46</xdr:row>
      <xdr:rowOff>189755</xdr:rowOff>
    </xdr:from>
    <xdr:ext cx="305853" cy="217688"/>
    <xdr:sp macro="" textlink="">
      <xdr:nvSpPr>
        <xdr:cNvPr id="325" name="CuadroTexto 324">
          <a:extLst>
            <a:ext uri="{FF2B5EF4-FFF2-40B4-BE49-F238E27FC236}">
              <a16:creationId xmlns:a16="http://schemas.microsoft.com/office/drawing/2014/main" id="{A2E99F3A-D506-4074-9CBA-A0C2E3679820}"/>
            </a:ext>
          </a:extLst>
        </xdr:cNvPr>
        <xdr:cNvSpPr txBox="1"/>
      </xdr:nvSpPr>
      <xdr:spPr>
        <a:xfrm>
          <a:off x="20606045" y="9125937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22</a:t>
          </a:r>
        </a:p>
      </xdr:txBody>
    </xdr:sp>
    <xdr:clientData/>
  </xdr:oneCellAnchor>
  <xdr:oneCellAnchor>
    <xdr:from>
      <xdr:col>48</xdr:col>
      <xdr:colOff>52826</xdr:colOff>
      <xdr:row>43</xdr:row>
      <xdr:rowOff>182829</xdr:rowOff>
    </xdr:from>
    <xdr:ext cx="245260" cy="217688"/>
    <xdr:sp macro="" textlink="">
      <xdr:nvSpPr>
        <xdr:cNvPr id="326" name="CuadroTexto 325">
          <a:extLst>
            <a:ext uri="{FF2B5EF4-FFF2-40B4-BE49-F238E27FC236}">
              <a16:creationId xmlns:a16="http://schemas.microsoft.com/office/drawing/2014/main" id="{3151BC24-ED50-4915-8064-FC01DCF93B8C}"/>
            </a:ext>
          </a:extLst>
        </xdr:cNvPr>
        <xdr:cNvSpPr txBox="1"/>
      </xdr:nvSpPr>
      <xdr:spPr>
        <a:xfrm>
          <a:off x="20640681" y="8537120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</a:t>
          </a:r>
        </a:p>
      </xdr:txBody>
    </xdr:sp>
    <xdr:clientData/>
  </xdr:oneCellAnchor>
  <xdr:oneCellAnchor>
    <xdr:from>
      <xdr:col>48</xdr:col>
      <xdr:colOff>28580</xdr:colOff>
      <xdr:row>47</xdr:row>
      <xdr:rowOff>172639</xdr:rowOff>
    </xdr:from>
    <xdr:ext cx="305853" cy="239457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E6BC3718-F1B5-48A1-BB21-EA513262F2C9}"/>
            </a:ext>
          </a:extLst>
        </xdr:cNvPr>
        <xdr:cNvSpPr txBox="1"/>
      </xdr:nvSpPr>
      <xdr:spPr>
        <a:xfrm>
          <a:off x="20616435" y="9302784"/>
          <a:ext cx="305853" cy="2394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29</a:t>
          </a:r>
        </a:p>
      </xdr:txBody>
    </xdr:sp>
    <xdr:clientData/>
  </xdr:oneCellAnchor>
  <xdr:twoCellAnchor>
    <xdr:from>
      <xdr:col>48</xdr:col>
      <xdr:colOff>34893</xdr:colOff>
      <xdr:row>44</xdr:row>
      <xdr:rowOff>103947</xdr:rowOff>
    </xdr:from>
    <xdr:to>
      <xdr:col>48</xdr:col>
      <xdr:colOff>106124</xdr:colOff>
      <xdr:row>44</xdr:row>
      <xdr:rowOff>169789</xdr:rowOff>
    </xdr:to>
    <xdr:sp macro="" textlink="">
      <xdr:nvSpPr>
        <xdr:cNvPr id="331" name="Elipse 330">
          <a:extLst>
            <a:ext uri="{FF2B5EF4-FFF2-40B4-BE49-F238E27FC236}">
              <a16:creationId xmlns:a16="http://schemas.microsoft.com/office/drawing/2014/main" id="{CC107CD5-D3AB-403B-9911-7BB269B089FD}"/>
            </a:ext>
          </a:extLst>
        </xdr:cNvPr>
        <xdr:cNvSpPr/>
      </xdr:nvSpPr>
      <xdr:spPr>
        <a:xfrm>
          <a:off x="20622748" y="865220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41820</xdr:colOff>
      <xdr:row>45</xdr:row>
      <xdr:rowOff>103947</xdr:rowOff>
    </xdr:from>
    <xdr:to>
      <xdr:col>48</xdr:col>
      <xdr:colOff>113051</xdr:colOff>
      <xdr:row>45</xdr:row>
      <xdr:rowOff>169789</xdr:rowOff>
    </xdr:to>
    <xdr:sp macro="" textlink="">
      <xdr:nvSpPr>
        <xdr:cNvPr id="332" name="Elipse 331">
          <a:extLst>
            <a:ext uri="{FF2B5EF4-FFF2-40B4-BE49-F238E27FC236}">
              <a16:creationId xmlns:a16="http://schemas.microsoft.com/office/drawing/2014/main" id="{0FCED47F-C695-4F73-8E18-67F74A4CC763}"/>
            </a:ext>
          </a:extLst>
        </xdr:cNvPr>
        <xdr:cNvSpPr/>
      </xdr:nvSpPr>
      <xdr:spPr>
        <a:xfrm>
          <a:off x="20629675" y="8846165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34893</xdr:colOff>
      <xdr:row>47</xdr:row>
      <xdr:rowOff>103948</xdr:rowOff>
    </xdr:from>
    <xdr:to>
      <xdr:col>48</xdr:col>
      <xdr:colOff>106124</xdr:colOff>
      <xdr:row>47</xdr:row>
      <xdr:rowOff>169790</xdr:rowOff>
    </xdr:to>
    <xdr:sp macro="" textlink="">
      <xdr:nvSpPr>
        <xdr:cNvPr id="334" name="Elipse 333">
          <a:extLst>
            <a:ext uri="{FF2B5EF4-FFF2-40B4-BE49-F238E27FC236}">
              <a16:creationId xmlns:a16="http://schemas.microsoft.com/office/drawing/2014/main" id="{88D254E3-6298-4B78-BF8C-DBD87CF61C8B}"/>
            </a:ext>
          </a:extLst>
        </xdr:cNvPr>
        <xdr:cNvSpPr/>
      </xdr:nvSpPr>
      <xdr:spPr>
        <a:xfrm>
          <a:off x="20622748" y="9234093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34893</xdr:colOff>
      <xdr:row>48</xdr:row>
      <xdr:rowOff>97020</xdr:rowOff>
    </xdr:from>
    <xdr:to>
      <xdr:col>48</xdr:col>
      <xdr:colOff>106124</xdr:colOff>
      <xdr:row>48</xdr:row>
      <xdr:rowOff>162862</xdr:rowOff>
    </xdr:to>
    <xdr:sp macro="" textlink="">
      <xdr:nvSpPr>
        <xdr:cNvPr id="335" name="Elipse 334">
          <a:extLst>
            <a:ext uri="{FF2B5EF4-FFF2-40B4-BE49-F238E27FC236}">
              <a16:creationId xmlns:a16="http://schemas.microsoft.com/office/drawing/2014/main" id="{07ECAF97-C9B1-471B-AF02-CE1E92A299E6}"/>
            </a:ext>
          </a:extLst>
        </xdr:cNvPr>
        <xdr:cNvSpPr/>
      </xdr:nvSpPr>
      <xdr:spPr>
        <a:xfrm>
          <a:off x="20622748" y="9421129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34893</xdr:colOff>
      <xdr:row>46</xdr:row>
      <xdr:rowOff>117802</xdr:rowOff>
    </xdr:from>
    <xdr:to>
      <xdr:col>48</xdr:col>
      <xdr:colOff>106124</xdr:colOff>
      <xdr:row>46</xdr:row>
      <xdr:rowOff>183644</xdr:rowOff>
    </xdr:to>
    <xdr:sp macro="" textlink="">
      <xdr:nvSpPr>
        <xdr:cNvPr id="336" name="Elipse 335">
          <a:extLst>
            <a:ext uri="{FF2B5EF4-FFF2-40B4-BE49-F238E27FC236}">
              <a16:creationId xmlns:a16="http://schemas.microsoft.com/office/drawing/2014/main" id="{DB167322-2E53-41A8-A222-9FE368CFC928}"/>
            </a:ext>
          </a:extLst>
        </xdr:cNvPr>
        <xdr:cNvSpPr/>
      </xdr:nvSpPr>
      <xdr:spPr>
        <a:xfrm>
          <a:off x="20622748" y="9053984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34788</xdr:colOff>
      <xdr:row>46</xdr:row>
      <xdr:rowOff>30331</xdr:rowOff>
    </xdr:from>
    <xdr:to>
      <xdr:col>48</xdr:col>
      <xdr:colOff>106019</xdr:colOff>
      <xdr:row>46</xdr:row>
      <xdr:rowOff>105718</xdr:rowOff>
    </xdr:to>
    <xdr:sp macro="" textlink="">
      <xdr:nvSpPr>
        <xdr:cNvPr id="337" name="Elipse 336">
          <a:extLst>
            <a:ext uri="{FF2B5EF4-FFF2-40B4-BE49-F238E27FC236}">
              <a16:creationId xmlns:a16="http://schemas.microsoft.com/office/drawing/2014/main" id="{7704DA0A-B09D-4A8D-AF7B-A3156820D531}"/>
            </a:ext>
          </a:extLst>
        </xdr:cNvPr>
        <xdr:cNvSpPr/>
      </xdr:nvSpPr>
      <xdr:spPr>
        <a:xfrm>
          <a:off x="20622643" y="8966513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27967</xdr:colOff>
      <xdr:row>45</xdr:row>
      <xdr:rowOff>103948</xdr:rowOff>
    </xdr:from>
    <xdr:to>
      <xdr:col>46</xdr:col>
      <xdr:colOff>99198</xdr:colOff>
      <xdr:row>45</xdr:row>
      <xdr:rowOff>169790</xdr:rowOff>
    </xdr:to>
    <xdr:sp macro="" textlink="">
      <xdr:nvSpPr>
        <xdr:cNvPr id="338" name="Elipse 337">
          <a:extLst>
            <a:ext uri="{FF2B5EF4-FFF2-40B4-BE49-F238E27FC236}">
              <a16:creationId xmlns:a16="http://schemas.microsoft.com/office/drawing/2014/main" id="{FA28DAC8-0ACE-447B-8FE2-9E18852DF94E}"/>
            </a:ext>
          </a:extLst>
        </xdr:cNvPr>
        <xdr:cNvSpPr/>
      </xdr:nvSpPr>
      <xdr:spPr>
        <a:xfrm>
          <a:off x="19923094" y="8846166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27967</xdr:colOff>
      <xdr:row>47</xdr:row>
      <xdr:rowOff>110876</xdr:rowOff>
    </xdr:from>
    <xdr:to>
      <xdr:col>46</xdr:col>
      <xdr:colOff>99198</xdr:colOff>
      <xdr:row>47</xdr:row>
      <xdr:rowOff>176718</xdr:rowOff>
    </xdr:to>
    <xdr:sp macro="" textlink="">
      <xdr:nvSpPr>
        <xdr:cNvPr id="340" name="Elipse 339">
          <a:extLst>
            <a:ext uri="{FF2B5EF4-FFF2-40B4-BE49-F238E27FC236}">
              <a16:creationId xmlns:a16="http://schemas.microsoft.com/office/drawing/2014/main" id="{09A75994-709E-4117-A7ED-B30FE5E16E3D}"/>
            </a:ext>
          </a:extLst>
        </xdr:cNvPr>
        <xdr:cNvSpPr/>
      </xdr:nvSpPr>
      <xdr:spPr>
        <a:xfrm>
          <a:off x="19923094" y="9241021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27967</xdr:colOff>
      <xdr:row>48</xdr:row>
      <xdr:rowOff>110876</xdr:rowOff>
    </xdr:from>
    <xdr:to>
      <xdr:col>46</xdr:col>
      <xdr:colOff>99198</xdr:colOff>
      <xdr:row>48</xdr:row>
      <xdr:rowOff>176718</xdr:rowOff>
    </xdr:to>
    <xdr:sp macro="" textlink="">
      <xdr:nvSpPr>
        <xdr:cNvPr id="342" name="Elipse 341">
          <a:extLst>
            <a:ext uri="{FF2B5EF4-FFF2-40B4-BE49-F238E27FC236}">
              <a16:creationId xmlns:a16="http://schemas.microsoft.com/office/drawing/2014/main" id="{28B01F68-46EA-4AA5-918A-D0479C250F64}"/>
            </a:ext>
          </a:extLst>
        </xdr:cNvPr>
        <xdr:cNvSpPr/>
      </xdr:nvSpPr>
      <xdr:spPr>
        <a:xfrm>
          <a:off x="19923094" y="9434985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27967</xdr:colOff>
      <xdr:row>45</xdr:row>
      <xdr:rowOff>110875</xdr:rowOff>
    </xdr:from>
    <xdr:to>
      <xdr:col>47</xdr:col>
      <xdr:colOff>99198</xdr:colOff>
      <xdr:row>45</xdr:row>
      <xdr:rowOff>176717</xdr:rowOff>
    </xdr:to>
    <xdr:sp macro="" textlink="">
      <xdr:nvSpPr>
        <xdr:cNvPr id="344" name="Elipse 343">
          <a:extLst>
            <a:ext uri="{FF2B5EF4-FFF2-40B4-BE49-F238E27FC236}">
              <a16:creationId xmlns:a16="http://schemas.microsoft.com/office/drawing/2014/main" id="{8AD0EC23-6F3F-4C25-94AF-DF67B2F9D05A}"/>
            </a:ext>
          </a:extLst>
        </xdr:cNvPr>
        <xdr:cNvSpPr/>
      </xdr:nvSpPr>
      <xdr:spPr>
        <a:xfrm>
          <a:off x="20269458" y="8853093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27862</xdr:colOff>
      <xdr:row>45</xdr:row>
      <xdr:rowOff>23404</xdr:rowOff>
    </xdr:from>
    <xdr:to>
      <xdr:col>47</xdr:col>
      <xdr:colOff>99093</xdr:colOff>
      <xdr:row>45</xdr:row>
      <xdr:rowOff>98791</xdr:rowOff>
    </xdr:to>
    <xdr:sp macro="" textlink="">
      <xdr:nvSpPr>
        <xdr:cNvPr id="345" name="Elipse 344">
          <a:extLst>
            <a:ext uri="{FF2B5EF4-FFF2-40B4-BE49-F238E27FC236}">
              <a16:creationId xmlns:a16="http://schemas.microsoft.com/office/drawing/2014/main" id="{E387FB4B-C7F5-4B43-807C-F1EB836FD6FE}"/>
            </a:ext>
          </a:extLst>
        </xdr:cNvPr>
        <xdr:cNvSpPr/>
      </xdr:nvSpPr>
      <xdr:spPr>
        <a:xfrm>
          <a:off x="20269353" y="8765622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27967</xdr:colOff>
      <xdr:row>46</xdr:row>
      <xdr:rowOff>110875</xdr:rowOff>
    </xdr:from>
    <xdr:to>
      <xdr:col>47</xdr:col>
      <xdr:colOff>99198</xdr:colOff>
      <xdr:row>46</xdr:row>
      <xdr:rowOff>176717</xdr:rowOff>
    </xdr:to>
    <xdr:sp macro="" textlink="">
      <xdr:nvSpPr>
        <xdr:cNvPr id="346" name="Elipse 345">
          <a:extLst>
            <a:ext uri="{FF2B5EF4-FFF2-40B4-BE49-F238E27FC236}">
              <a16:creationId xmlns:a16="http://schemas.microsoft.com/office/drawing/2014/main" id="{FE2FA210-97DF-48B1-97E2-4B7A3508A1D7}"/>
            </a:ext>
          </a:extLst>
        </xdr:cNvPr>
        <xdr:cNvSpPr/>
      </xdr:nvSpPr>
      <xdr:spPr>
        <a:xfrm>
          <a:off x="20269458" y="9047057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27862</xdr:colOff>
      <xdr:row>46</xdr:row>
      <xdr:rowOff>23404</xdr:rowOff>
    </xdr:from>
    <xdr:to>
      <xdr:col>47</xdr:col>
      <xdr:colOff>99093</xdr:colOff>
      <xdr:row>46</xdr:row>
      <xdr:rowOff>98791</xdr:rowOff>
    </xdr:to>
    <xdr:sp macro="" textlink="">
      <xdr:nvSpPr>
        <xdr:cNvPr id="347" name="Elipse 346">
          <a:extLst>
            <a:ext uri="{FF2B5EF4-FFF2-40B4-BE49-F238E27FC236}">
              <a16:creationId xmlns:a16="http://schemas.microsoft.com/office/drawing/2014/main" id="{9EE39ACE-090E-4E57-9AEE-EDCFF506E8B8}"/>
            </a:ext>
          </a:extLst>
        </xdr:cNvPr>
        <xdr:cNvSpPr/>
      </xdr:nvSpPr>
      <xdr:spPr>
        <a:xfrm>
          <a:off x="20269353" y="8959586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27967</xdr:colOff>
      <xdr:row>47</xdr:row>
      <xdr:rowOff>110875</xdr:rowOff>
    </xdr:from>
    <xdr:to>
      <xdr:col>47</xdr:col>
      <xdr:colOff>99198</xdr:colOff>
      <xdr:row>47</xdr:row>
      <xdr:rowOff>176717</xdr:rowOff>
    </xdr:to>
    <xdr:sp macro="" textlink="">
      <xdr:nvSpPr>
        <xdr:cNvPr id="348" name="Elipse 347">
          <a:extLst>
            <a:ext uri="{FF2B5EF4-FFF2-40B4-BE49-F238E27FC236}">
              <a16:creationId xmlns:a16="http://schemas.microsoft.com/office/drawing/2014/main" id="{5897C0B8-70D2-4E20-AAA2-408C997F9E0F}"/>
            </a:ext>
          </a:extLst>
        </xdr:cNvPr>
        <xdr:cNvSpPr/>
      </xdr:nvSpPr>
      <xdr:spPr>
        <a:xfrm>
          <a:off x="20269458" y="9241020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27862</xdr:colOff>
      <xdr:row>47</xdr:row>
      <xdr:rowOff>23404</xdr:rowOff>
    </xdr:from>
    <xdr:to>
      <xdr:col>47</xdr:col>
      <xdr:colOff>99093</xdr:colOff>
      <xdr:row>47</xdr:row>
      <xdr:rowOff>98791</xdr:rowOff>
    </xdr:to>
    <xdr:sp macro="" textlink="">
      <xdr:nvSpPr>
        <xdr:cNvPr id="349" name="Elipse 348">
          <a:extLst>
            <a:ext uri="{FF2B5EF4-FFF2-40B4-BE49-F238E27FC236}">
              <a16:creationId xmlns:a16="http://schemas.microsoft.com/office/drawing/2014/main" id="{E24FC3AA-AD4E-4080-92A0-2F6BBFCE868F}"/>
            </a:ext>
          </a:extLst>
        </xdr:cNvPr>
        <xdr:cNvSpPr/>
      </xdr:nvSpPr>
      <xdr:spPr>
        <a:xfrm>
          <a:off x="20269353" y="9153549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21040</xdr:colOff>
      <xdr:row>48</xdr:row>
      <xdr:rowOff>110875</xdr:rowOff>
    </xdr:from>
    <xdr:to>
      <xdr:col>47</xdr:col>
      <xdr:colOff>92271</xdr:colOff>
      <xdr:row>48</xdr:row>
      <xdr:rowOff>176717</xdr:rowOff>
    </xdr:to>
    <xdr:sp macro="" textlink="">
      <xdr:nvSpPr>
        <xdr:cNvPr id="350" name="Elipse 349">
          <a:extLst>
            <a:ext uri="{FF2B5EF4-FFF2-40B4-BE49-F238E27FC236}">
              <a16:creationId xmlns:a16="http://schemas.microsoft.com/office/drawing/2014/main" id="{42C1CBA1-85A9-4E4D-B24C-DEF44AE54721}"/>
            </a:ext>
          </a:extLst>
        </xdr:cNvPr>
        <xdr:cNvSpPr/>
      </xdr:nvSpPr>
      <xdr:spPr>
        <a:xfrm>
          <a:off x="20262531" y="9434984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20935</xdr:colOff>
      <xdr:row>48</xdr:row>
      <xdr:rowOff>23404</xdr:rowOff>
    </xdr:from>
    <xdr:to>
      <xdr:col>47</xdr:col>
      <xdr:colOff>92166</xdr:colOff>
      <xdr:row>48</xdr:row>
      <xdr:rowOff>98791</xdr:rowOff>
    </xdr:to>
    <xdr:sp macro="" textlink="">
      <xdr:nvSpPr>
        <xdr:cNvPr id="351" name="Elipse 350">
          <a:extLst>
            <a:ext uri="{FF2B5EF4-FFF2-40B4-BE49-F238E27FC236}">
              <a16:creationId xmlns:a16="http://schemas.microsoft.com/office/drawing/2014/main" id="{AD8E7057-329C-4D48-BF4D-2227993794AC}"/>
            </a:ext>
          </a:extLst>
        </xdr:cNvPr>
        <xdr:cNvSpPr/>
      </xdr:nvSpPr>
      <xdr:spPr>
        <a:xfrm>
          <a:off x="20262426" y="9347513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339436</xdr:colOff>
      <xdr:row>44</xdr:row>
      <xdr:rowOff>13854</xdr:rowOff>
    </xdr:from>
    <xdr:to>
      <xdr:col>50</xdr:col>
      <xdr:colOff>0</xdr:colOff>
      <xdr:row>44</xdr:row>
      <xdr:rowOff>192425</xdr:rowOff>
    </xdr:to>
    <xdr:sp macro="" textlink="">
      <xdr:nvSpPr>
        <xdr:cNvPr id="352" name="Triángulo isósceles 351">
          <a:extLst>
            <a:ext uri="{FF2B5EF4-FFF2-40B4-BE49-F238E27FC236}">
              <a16:creationId xmlns:a16="http://schemas.microsoft.com/office/drawing/2014/main" id="{9FBFD36D-614C-4357-89B8-45FF372713AF}"/>
            </a:ext>
          </a:extLst>
        </xdr:cNvPr>
        <xdr:cNvSpPr/>
      </xdr:nvSpPr>
      <xdr:spPr>
        <a:xfrm>
          <a:off x="20927291" y="8562109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339436</xdr:colOff>
      <xdr:row>45</xdr:row>
      <xdr:rowOff>13854</xdr:rowOff>
    </xdr:from>
    <xdr:to>
      <xdr:col>50</xdr:col>
      <xdr:colOff>0</xdr:colOff>
      <xdr:row>45</xdr:row>
      <xdr:rowOff>192425</xdr:rowOff>
    </xdr:to>
    <xdr:sp macro="" textlink="">
      <xdr:nvSpPr>
        <xdr:cNvPr id="353" name="Triángulo isósceles 352">
          <a:extLst>
            <a:ext uri="{FF2B5EF4-FFF2-40B4-BE49-F238E27FC236}">
              <a16:creationId xmlns:a16="http://schemas.microsoft.com/office/drawing/2014/main" id="{9645CB9D-27D0-4D45-B48C-666350E6BD38}"/>
            </a:ext>
          </a:extLst>
        </xdr:cNvPr>
        <xdr:cNvSpPr/>
      </xdr:nvSpPr>
      <xdr:spPr>
        <a:xfrm>
          <a:off x="20927291" y="8756072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339436</xdr:colOff>
      <xdr:row>46</xdr:row>
      <xdr:rowOff>13854</xdr:rowOff>
    </xdr:from>
    <xdr:to>
      <xdr:col>50</xdr:col>
      <xdr:colOff>0</xdr:colOff>
      <xdr:row>46</xdr:row>
      <xdr:rowOff>192425</xdr:rowOff>
    </xdr:to>
    <xdr:sp macro="" textlink="">
      <xdr:nvSpPr>
        <xdr:cNvPr id="354" name="Triángulo isósceles 353">
          <a:extLst>
            <a:ext uri="{FF2B5EF4-FFF2-40B4-BE49-F238E27FC236}">
              <a16:creationId xmlns:a16="http://schemas.microsoft.com/office/drawing/2014/main" id="{2D4211FB-9E3B-46AB-A954-9FF973A77B3D}"/>
            </a:ext>
          </a:extLst>
        </xdr:cNvPr>
        <xdr:cNvSpPr/>
      </xdr:nvSpPr>
      <xdr:spPr>
        <a:xfrm>
          <a:off x="20927291" y="8950036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339436</xdr:colOff>
      <xdr:row>47</xdr:row>
      <xdr:rowOff>13854</xdr:rowOff>
    </xdr:from>
    <xdr:to>
      <xdr:col>50</xdr:col>
      <xdr:colOff>0</xdr:colOff>
      <xdr:row>47</xdr:row>
      <xdr:rowOff>192425</xdr:rowOff>
    </xdr:to>
    <xdr:sp macro="" textlink="">
      <xdr:nvSpPr>
        <xdr:cNvPr id="355" name="Triángulo isósceles 354">
          <a:extLst>
            <a:ext uri="{FF2B5EF4-FFF2-40B4-BE49-F238E27FC236}">
              <a16:creationId xmlns:a16="http://schemas.microsoft.com/office/drawing/2014/main" id="{BB0AD538-B235-4BB9-AA1B-C6024791594C}"/>
            </a:ext>
          </a:extLst>
        </xdr:cNvPr>
        <xdr:cNvSpPr/>
      </xdr:nvSpPr>
      <xdr:spPr>
        <a:xfrm>
          <a:off x="20927291" y="9143999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339436</xdr:colOff>
      <xdr:row>48</xdr:row>
      <xdr:rowOff>13854</xdr:rowOff>
    </xdr:from>
    <xdr:to>
      <xdr:col>50</xdr:col>
      <xdr:colOff>0</xdr:colOff>
      <xdr:row>48</xdr:row>
      <xdr:rowOff>192425</xdr:rowOff>
    </xdr:to>
    <xdr:sp macro="" textlink="">
      <xdr:nvSpPr>
        <xdr:cNvPr id="356" name="Triángulo isósceles 355">
          <a:extLst>
            <a:ext uri="{FF2B5EF4-FFF2-40B4-BE49-F238E27FC236}">
              <a16:creationId xmlns:a16="http://schemas.microsoft.com/office/drawing/2014/main" id="{F9D3CB11-0E9E-486B-A465-F9D9B1A63673}"/>
            </a:ext>
          </a:extLst>
        </xdr:cNvPr>
        <xdr:cNvSpPr/>
      </xdr:nvSpPr>
      <xdr:spPr>
        <a:xfrm>
          <a:off x="20927291" y="9337963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339436</xdr:colOff>
      <xdr:row>46</xdr:row>
      <xdr:rowOff>13854</xdr:rowOff>
    </xdr:from>
    <xdr:to>
      <xdr:col>41</xdr:col>
      <xdr:colOff>0</xdr:colOff>
      <xdr:row>46</xdr:row>
      <xdr:rowOff>192425</xdr:rowOff>
    </xdr:to>
    <xdr:sp macro="" textlink="">
      <xdr:nvSpPr>
        <xdr:cNvPr id="357" name="Triángulo isósceles 356">
          <a:extLst>
            <a:ext uri="{FF2B5EF4-FFF2-40B4-BE49-F238E27FC236}">
              <a16:creationId xmlns:a16="http://schemas.microsoft.com/office/drawing/2014/main" id="{1640D846-2D7F-45CF-9486-E8320A4AC9CD}"/>
            </a:ext>
          </a:extLst>
        </xdr:cNvPr>
        <xdr:cNvSpPr/>
      </xdr:nvSpPr>
      <xdr:spPr>
        <a:xfrm>
          <a:off x="17810018" y="8950036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339436</xdr:colOff>
      <xdr:row>47</xdr:row>
      <xdr:rowOff>13854</xdr:rowOff>
    </xdr:from>
    <xdr:to>
      <xdr:col>41</xdr:col>
      <xdr:colOff>0</xdr:colOff>
      <xdr:row>47</xdr:row>
      <xdr:rowOff>192425</xdr:rowOff>
    </xdr:to>
    <xdr:sp macro="" textlink="">
      <xdr:nvSpPr>
        <xdr:cNvPr id="358" name="Triángulo isósceles 357">
          <a:extLst>
            <a:ext uri="{FF2B5EF4-FFF2-40B4-BE49-F238E27FC236}">
              <a16:creationId xmlns:a16="http://schemas.microsoft.com/office/drawing/2014/main" id="{CFACA4B1-B007-458D-92DE-F2FFCD74B47D}"/>
            </a:ext>
          </a:extLst>
        </xdr:cNvPr>
        <xdr:cNvSpPr/>
      </xdr:nvSpPr>
      <xdr:spPr>
        <a:xfrm>
          <a:off x="17810018" y="9143999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oneCellAnchor>
    <xdr:from>
      <xdr:col>49</xdr:col>
      <xdr:colOff>18191</xdr:colOff>
      <xdr:row>47</xdr:row>
      <xdr:rowOff>182830</xdr:rowOff>
    </xdr:from>
    <xdr:ext cx="305853" cy="217688"/>
    <xdr:sp macro="" textlink="">
      <xdr:nvSpPr>
        <xdr:cNvPr id="360" name="CuadroTexto 359">
          <a:extLst>
            <a:ext uri="{FF2B5EF4-FFF2-40B4-BE49-F238E27FC236}">
              <a16:creationId xmlns:a16="http://schemas.microsoft.com/office/drawing/2014/main" id="{C9636FB2-6441-467A-9088-A08C81374DB2}"/>
            </a:ext>
          </a:extLst>
        </xdr:cNvPr>
        <xdr:cNvSpPr txBox="1"/>
      </xdr:nvSpPr>
      <xdr:spPr>
        <a:xfrm>
          <a:off x="20952409" y="9312975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30</a:t>
          </a:r>
        </a:p>
      </xdr:txBody>
    </xdr:sp>
    <xdr:clientData/>
  </xdr:oneCellAnchor>
  <xdr:oneCellAnchor>
    <xdr:from>
      <xdr:col>49</xdr:col>
      <xdr:colOff>25118</xdr:colOff>
      <xdr:row>46</xdr:row>
      <xdr:rowOff>182829</xdr:rowOff>
    </xdr:from>
    <xdr:ext cx="305853" cy="217688"/>
    <xdr:sp macro="" textlink="">
      <xdr:nvSpPr>
        <xdr:cNvPr id="361" name="CuadroTexto 360">
          <a:extLst>
            <a:ext uri="{FF2B5EF4-FFF2-40B4-BE49-F238E27FC236}">
              <a16:creationId xmlns:a16="http://schemas.microsoft.com/office/drawing/2014/main" id="{9F4C7723-1981-4F2F-AD17-C836B9FDE978}"/>
            </a:ext>
          </a:extLst>
        </xdr:cNvPr>
        <xdr:cNvSpPr txBox="1"/>
      </xdr:nvSpPr>
      <xdr:spPr>
        <a:xfrm>
          <a:off x="20959336" y="9119011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23</a:t>
          </a:r>
        </a:p>
      </xdr:txBody>
    </xdr:sp>
    <xdr:clientData/>
  </xdr:oneCellAnchor>
  <xdr:oneCellAnchor>
    <xdr:from>
      <xdr:col>49</xdr:col>
      <xdr:colOff>18190</xdr:colOff>
      <xdr:row>45</xdr:row>
      <xdr:rowOff>182830</xdr:rowOff>
    </xdr:from>
    <xdr:ext cx="305853" cy="217688"/>
    <xdr:sp macro="" textlink="">
      <xdr:nvSpPr>
        <xdr:cNvPr id="362" name="CuadroTexto 361">
          <a:extLst>
            <a:ext uri="{FF2B5EF4-FFF2-40B4-BE49-F238E27FC236}">
              <a16:creationId xmlns:a16="http://schemas.microsoft.com/office/drawing/2014/main" id="{227E5B48-D277-422D-9715-E8598D1C7AF3}"/>
            </a:ext>
          </a:extLst>
        </xdr:cNvPr>
        <xdr:cNvSpPr txBox="1"/>
      </xdr:nvSpPr>
      <xdr:spPr>
        <a:xfrm>
          <a:off x="20952408" y="8925048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16</a:t>
          </a:r>
        </a:p>
      </xdr:txBody>
    </xdr:sp>
    <xdr:clientData/>
  </xdr:oneCellAnchor>
  <xdr:oneCellAnchor>
    <xdr:from>
      <xdr:col>49</xdr:col>
      <xdr:colOff>45900</xdr:colOff>
      <xdr:row>44</xdr:row>
      <xdr:rowOff>182829</xdr:rowOff>
    </xdr:from>
    <xdr:ext cx="245260" cy="217688"/>
    <xdr:sp macro="" textlink="">
      <xdr:nvSpPr>
        <xdr:cNvPr id="363" name="CuadroTexto 362">
          <a:extLst>
            <a:ext uri="{FF2B5EF4-FFF2-40B4-BE49-F238E27FC236}">
              <a16:creationId xmlns:a16="http://schemas.microsoft.com/office/drawing/2014/main" id="{F699AD6C-F0B8-4FCC-AD82-0AC808752D80}"/>
            </a:ext>
          </a:extLst>
        </xdr:cNvPr>
        <xdr:cNvSpPr txBox="1"/>
      </xdr:nvSpPr>
      <xdr:spPr>
        <a:xfrm>
          <a:off x="20980118" y="8731084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9</a:t>
          </a:r>
        </a:p>
      </xdr:txBody>
    </xdr:sp>
    <xdr:clientData/>
  </xdr:oneCellAnchor>
  <xdr:oneCellAnchor>
    <xdr:from>
      <xdr:col>49</xdr:col>
      <xdr:colOff>52828</xdr:colOff>
      <xdr:row>43</xdr:row>
      <xdr:rowOff>182829</xdr:rowOff>
    </xdr:from>
    <xdr:ext cx="245260" cy="217688"/>
    <xdr:sp macro="" textlink="">
      <xdr:nvSpPr>
        <xdr:cNvPr id="364" name="CuadroTexto 363">
          <a:extLst>
            <a:ext uri="{FF2B5EF4-FFF2-40B4-BE49-F238E27FC236}">
              <a16:creationId xmlns:a16="http://schemas.microsoft.com/office/drawing/2014/main" id="{DB44386C-B17B-477F-8B68-A5E122503A44}"/>
            </a:ext>
          </a:extLst>
        </xdr:cNvPr>
        <xdr:cNvSpPr txBox="1"/>
      </xdr:nvSpPr>
      <xdr:spPr>
        <a:xfrm>
          <a:off x="20987046" y="8537120"/>
          <a:ext cx="245260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</a:t>
          </a:r>
        </a:p>
      </xdr:txBody>
    </xdr:sp>
    <xdr:clientData/>
  </xdr:oneCellAnchor>
  <xdr:twoCellAnchor>
    <xdr:from>
      <xdr:col>49</xdr:col>
      <xdr:colOff>31046</xdr:colOff>
      <xdr:row>44</xdr:row>
      <xdr:rowOff>114722</xdr:rowOff>
    </xdr:from>
    <xdr:to>
      <xdr:col>49</xdr:col>
      <xdr:colOff>102277</xdr:colOff>
      <xdr:row>44</xdr:row>
      <xdr:rowOff>180564</xdr:rowOff>
    </xdr:to>
    <xdr:sp macro="" textlink="">
      <xdr:nvSpPr>
        <xdr:cNvPr id="365" name="Elipse 364">
          <a:extLst>
            <a:ext uri="{FF2B5EF4-FFF2-40B4-BE49-F238E27FC236}">
              <a16:creationId xmlns:a16="http://schemas.microsoft.com/office/drawing/2014/main" id="{6896A31F-A8F9-4722-AD6E-CAA8242C95E0}"/>
            </a:ext>
          </a:extLst>
        </xdr:cNvPr>
        <xdr:cNvSpPr/>
      </xdr:nvSpPr>
      <xdr:spPr>
        <a:xfrm>
          <a:off x="20965264" y="8662977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30941</xdr:colOff>
      <xdr:row>44</xdr:row>
      <xdr:rowOff>27251</xdr:rowOff>
    </xdr:from>
    <xdr:to>
      <xdr:col>49</xdr:col>
      <xdr:colOff>102172</xdr:colOff>
      <xdr:row>44</xdr:row>
      <xdr:rowOff>102638</xdr:rowOff>
    </xdr:to>
    <xdr:sp macro="" textlink="">
      <xdr:nvSpPr>
        <xdr:cNvPr id="366" name="Elipse 365">
          <a:extLst>
            <a:ext uri="{FF2B5EF4-FFF2-40B4-BE49-F238E27FC236}">
              <a16:creationId xmlns:a16="http://schemas.microsoft.com/office/drawing/2014/main" id="{93A8FA25-BE05-4CD4-9613-C37ADF6F4FDD}"/>
            </a:ext>
          </a:extLst>
        </xdr:cNvPr>
        <xdr:cNvSpPr/>
      </xdr:nvSpPr>
      <xdr:spPr>
        <a:xfrm>
          <a:off x="20965159" y="8575506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24119</xdr:colOff>
      <xdr:row>45</xdr:row>
      <xdr:rowOff>114723</xdr:rowOff>
    </xdr:from>
    <xdr:to>
      <xdr:col>49</xdr:col>
      <xdr:colOff>95350</xdr:colOff>
      <xdr:row>45</xdr:row>
      <xdr:rowOff>180565</xdr:rowOff>
    </xdr:to>
    <xdr:sp macro="" textlink="">
      <xdr:nvSpPr>
        <xdr:cNvPr id="367" name="Elipse 366">
          <a:extLst>
            <a:ext uri="{FF2B5EF4-FFF2-40B4-BE49-F238E27FC236}">
              <a16:creationId xmlns:a16="http://schemas.microsoft.com/office/drawing/2014/main" id="{B32612E9-0B19-47B3-83E4-4BDFB76ABB18}"/>
            </a:ext>
          </a:extLst>
        </xdr:cNvPr>
        <xdr:cNvSpPr/>
      </xdr:nvSpPr>
      <xdr:spPr>
        <a:xfrm>
          <a:off x="20958337" y="8856941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24014</xdr:colOff>
      <xdr:row>45</xdr:row>
      <xdr:rowOff>27252</xdr:rowOff>
    </xdr:from>
    <xdr:to>
      <xdr:col>49</xdr:col>
      <xdr:colOff>95245</xdr:colOff>
      <xdr:row>45</xdr:row>
      <xdr:rowOff>102639</xdr:rowOff>
    </xdr:to>
    <xdr:sp macro="" textlink="">
      <xdr:nvSpPr>
        <xdr:cNvPr id="368" name="Elipse 367">
          <a:extLst>
            <a:ext uri="{FF2B5EF4-FFF2-40B4-BE49-F238E27FC236}">
              <a16:creationId xmlns:a16="http://schemas.microsoft.com/office/drawing/2014/main" id="{18AA6616-6604-4212-9B64-83C3BA8E9FEF}"/>
            </a:ext>
          </a:extLst>
        </xdr:cNvPr>
        <xdr:cNvSpPr/>
      </xdr:nvSpPr>
      <xdr:spPr>
        <a:xfrm>
          <a:off x="20958232" y="8769470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37974</xdr:colOff>
      <xdr:row>46</xdr:row>
      <xdr:rowOff>107796</xdr:rowOff>
    </xdr:from>
    <xdr:to>
      <xdr:col>49</xdr:col>
      <xdr:colOff>109205</xdr:colOff>
      <xdr:row>46</xdr:row>
      <xdr:rowOff>173638</xdr:rowOff>
    </xdr:to>
    <xdr:sp macro="" textlink="">
      <xdr:nvSpPr>
        <xdr:cNvPr id="369" name="Elipse 368">
          <a:extLst>
            <a:ext uri="{FF2B5EF4-FFF2-40B4-BE49-F238E27FC236}">
              <a16:creationId xmlns:a16="http://schemas.microsoft.com/office/drawing/2014/main" id="{70629E9E-9DFD-4A3F-86B8-47791AB755D7}"/>
            </a:ext>
          </a:extLst>
        </xdr:cNvPr>
        <xdr:cNvSpPr/>
      </xdr:nvSpPr>
      <xdr:spPr>
        <a:xfrm>
          <a:off x="20972192" y="9043978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37869</xdr:colOff>
      <xdr:row>46</xdr:row>
      <xdr:rowOff>20325</xdr:rowOff>
    </xdr:from>
    <xdr:to>
      <xdr:col>49</xdr:col>
      <xdr:colOff>109100</xdr:colOff>
      <xdr:row>46</xdr:row>
      <xdr:rowOff>95712</xdr:rowOff>
    </xdr:to>
    <xdr:sp macro="" textlink="">
      <xdr:nvSpPr>
        <xdr:cNvPr id="370" name="Elipse 369">
          <a:extLst>
            <a:ext uri="{FF2B5EF4-FFF2-40B4-BE49-F238E27FC236}">
              <a16:creationId xmlns:a16="http://schemas.microsoft.com/office/drawing/2014/main" id="{2329A3D8-5C7F-40C4-90B6-E1A1B4E5B84B}"/>
            </a:ext>
          </a:extLst>
        </xdr:cNvPr>
        <xdr:cNvSpPr/>
      </xdr:nvSpPr>
      <xdr:spPr>
        <a:xfrm>
          <a:off x="20972087" y="8956507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31047</xdr:colOff>
      <xdr:row>47</xdr:row>
      <xdr:rowOff>107797</xdr:rowOff>
    </xdr:from>
    <xdr:to>
      <xdr:col>49</xdr:col>
      <xdr:colOff>102278</xdr:colOff>
      <xdr:row>47</xdr:row>
      <xdr:rowOff>173639</xdr:rowOff>
    </xdr:to>
    <xdr:sp macro="" textlink="">
      <xdr:nvSpPr>
        <xdr:cNvPr id="371" name="Elipse 370">
          <a:extLst>
            <a:ext uri="{FF2B5EF4-FFF2-40B4-BE49-F238E27FC236}">
              <a16:creationId xmlns:a16="http://schemas.microsoft.com/office/drawing/2014/main" id="{B4A4009C-B45C-4009-87DD-2C973C5B0D33}"/>
            </a:ext>
          </a:extLst>
        </xdr:cNvPr>
        <xdr:cNvSpPr/>
      </xdr:nvSpPr>
      <xdr:spPr>
        <a:xfrm>
          <a:off x="20965265" y="923794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30942</xdr:colOff>
      <xdr:row>47</xdr:row>
      <xdr:rowOff>20326</xdr:rowOff>
    </xdr:from>
    <xdr:to>
      <xdr:col>49</xdr:col>
      <xdr:colOff>102173</xdr:colOff>
      <xdr:row>47</xdr:row>
      <xdr:rowOff>95713</xdr:rowOff>
    </xdr:to>
    <xdr:sp macro="" textlink="">
      <xdr:nvSpPr>
        <xdr:cNvPr id="372" name="Elipse 371">
          <a:extLst>
            <a:ext uri="{FF2B5EF4-FFF2-40B4-BE49-F238E27FC236}">
              <a16:creationId xmlns:a16="http://schemas.microsoft.com/office/drawing/2014/main" id="{F58E6D54-EC88-4F24-A01F-3D0109B6ACDC}"/>
            </a:ext>
          </a:extLst>
        </xdr:cNvPr>
        <xdr:cNvSpPr/>
      </xdr:nvSpPr>
      <xdr:spPr>
        <a:xfrm>
          <a:off x="20965160" y="9150471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24120</xdr:colOff>
      <xdr:row>48</xdr:row>
      <xdr:rowOff>114723</xdr:rowOff>
    </xdr:from>
    <xdr:to>
      <xdr:col>49</xdr:col>
      <xdr:colOff>95351</xdr:colOff>
      <xdr:row>48</xdr:row>
      <xdr:rowOff>180565</xdr:rowOff>
    </xdr:to>
    <xdr:sp macro="" textlink="">
      <xdr:nvSpPr>
        <xdr:cNvPr id="373" name="Elipse 372">
          <a:extLst>
            <a:ext uri="{FF2B5EF4-FFF2-40B4-BE49-F238E27FC236}">
              <a16:creationId xmlns:a16="http://schemas.microsoft.com/office/drawing/2014/main" id="{29B86C9D-E07A-4BBC-9BE4-8419E86125DB}"/>
            </a:ext>
          </a:extLst>
        </xdr:cNvPr>
        <xdr:cNvSpPr/>
      </xdr:nvSpPr>
      <xdr:spPr>
        <a:xfrm>
          <a:off x="20958338" y="943883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24015</xdr:colOff>
      <xdr:row>48</xdr:row>
      <xdr:rowOff>27252</xdr:rowOff>
    </xdr:from>
    <xdr:to>
      <xdr:col>49</xdr:col>
      <xdr:colOff>95246</xdr:colOff>
      <xdr:row>48</xdr:row>
      <xdr:rowOff>102639</xdr:rowOff>
    </xdr:to>
    <xdr:sp macro="" textlink="">
      <xdr:nvSpPr>
        <xdr:cNvPr id="374" name="Elipse 373">
          <a:extLst>
            <a:ext uri="{FF2B5EF4-FFF2-40B4-BE49-F238E27FC236}">
              <a16:creationId xmlns:a16="http://schemas.microsoft.com/office/drawing/2014/main" id="{BB7CC523-D5F0-4A60-AE27-76139F749DF7}"/>
            </a:ext>
          </a:extLst>
        </xdr:cNvPr>
        <xdr:cNvSpPr/>
      </xdr:nvSpPr>
      <xdr:spPr>
        <a:xfrm>
          <a:off x="20958233" y="9351361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31045</xdr:colOff>
      <xdr:row>44</xdr:row>
      <xdr:rowOff>93941</xdr:rowOff>
    </xdr:from>
    <xdr:to>
      <xdr:col>50</xdr:col>
      <xdr:colOff>102276</xdr:colOff>
      <xdr:row>44</xdr:row>
      <xdr:rowOff>159783</xdr:rowOff>
    </xdr:to>
    <xdr:sp macro="" textlink="">
      <xdr:nvSpPr>
        <xdr:cNvPr id="375" name="Elipse 374">
          <a:extLst>
            <a:ext uri="{FF2B5EF4-FFF2-40B4-BE49-F238E27FC236}">
              <a16:creationId xmlns:a16="http://schemas.microsoft.com/office/drawing/2014/main" id="{FE333014-9389-4468-A820-A4AB7DB5E505}"/>
            </a:ext>
          </a:extLst>
        </xdr:cNvPr>
        <xdr:cNvSpPr/>
      </xdr:nvSpPr>
      <xdr:spPr>
        <a:xfrm>
          <a:off x="21311627" y="8642196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37972</xdr:colOff>
      <xdr:row>45</xdr:row>
      <xdr:rowOff>114724</xdr:rowOff>
    </xdr:from>
    <xdr:to>
      <xdr:col>50</xdr:col>
      <xdr:colOff>109203</xdr:colOff>
      <xdr:row>45</xdr:row>
      <xdr:rowOff>180566</xdr:rowOff>
    </xdr:to>
    <xdr:sp macro="" textlink="">
      <xdr:nvSpPr>
        <xdr:cNvPr id="376" name="Elipse 375">
          <a:extLst>
            <a:ext uri="{FF2B5EF4-FFF2-40B4-BE49-F238E27FC236}">
              <a16:creationId xmlns:a16="http://schemas.microsoft.com/office/drawing/2014/main" id="{91BEF736-34A3-4BD4-A644-9E596A443E5F}"/>
            </a:ext>
          </a:extLst>
        </xdr:cNvPr>
        <xdr:cNvSpPr/>
      </xdr:nvSpPr>
      <xdr:spPr>
        <a:xfrm>
          <a:off x="21318554" y="885694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37972</xdr:colOff>
      <xdr:row>46</xdr:row>
      <xdr:rowOff>100869</xdr:rowOff>
    </xdr:from>
    <xdr:to>
      <xdr:col>50</xdr:col>
      <xdr:colOff>109203</xdr:colOff>
      <xdr:row>46</xdr:row>
      <xdr:rowOff>166711</xdr:rowOff>
    </xdr:to>
    <xdr:sp macro="" textlink="">
      <xdr:nvSpPr>
        <xdr:cNvPr id="377" name="Elipse 376">
          <a:extLst>
            <a:ext uri="{FF2B5EF4-FFF2-40B4-BE49-F238E27FC236}">
              <a16:creationId xmlns:a16="http://schemas.microsoft.com/office/drawing/2014/main" id="{57BFD77B-19F2-4D34-899C-D53EBC3E0628}"/>
            </a:ext>
          </a:extLst>
        </xdr:cNvPr>
        <xdr:cNvSpPr/>
      </xdr:nvSpPr>
      <xdr:spPr>
        <a:xfrm>
          <a:off x="21318554" y="9037051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31044</xdr:colOff>
      <xdr:row>47</xdr:row>
      <xdr:rowOff>107797</xdr:rowOff>
    </xdr:from>
    <xdr:to>
      <xdr:col>50</xdr:col>
      <xdr:colOff>102275</xdr:colOff>
      <xdr:row>47</xdr:row>
      <xdr:rowOff>173639</xdr:rowOff>
    </xdr:to>
    <xdr:sp macro="" textlink="">
      <xdr:nvSpPr>
        <xdr:cNvPr id="378" name="Elipse 377">
          <a:extLst>
            <a:ext uri="{FF2B5EF4-FFF2-40B4-BE49-F238E27FC236}">
              <a16:creationId xmlns:a16="http://schemas.microsoft.com/office/drawing/2014/main" id="{42ABEBFA-EBA0-4922-97A3-62B5AE7356B6}"/>
            </a:ext>
          </a:extLst>
        </xdr:cNvPr>
        <xdr:cNvSpPr/>
      </xdr:nvSpPr>
      <xdr:spPr>
        <a:xfrm>
          <a:off x="21311626" y="923794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31044</xdr:colOff>
      <xdr:row>48</xdr:row>
      <xdr:rowOff>107797</xdr:rowOff>
    </xdr:from>
    <xdr:to>
      <xdr:col>50</xdr:col>
      <xdr:colOff>102275</xdr:colOff>
      <xdr:row>48</xdr:row>
      <xdr:rowOff>173639</xdr:rowOff>
    </xdr:to>
    <xdr:sp macro="" textlink="">
      <xdr:nvSpPr>
        <xdr:cNvPr id="379" name="Elipse 378">
          <a:extLst>
            <a:ext uri="{FF2B5EF4-FFF2-40B4-BE49-F238E27FC236}">
              <a16:creationId xmlns:a16="http://schemas.microsoft.com/office/drawing/2014/main" id="{D7A2B1BB-9483-45AE-B723-F73CC754327A}"/>
            </a:ext>
          </a:extLst>
        </xdr:cNvPr>
        <xdr:cNvSpPr/>
      </xdr:nvSpPr>
      <xdr:spPr>
        <a:xfrm>
          <a:off x="21311626" y="9431906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37972</xdr:colOff>
      <xdr:row>44</xdr:row>
      <xdr:rowOff>107797</xdr:rowOff>
    </xdr:from>
    <xdr:to>
      <xdr:col>51</xdr:col>
      <xdr:colOff>109203</xdr:colOff>
      <xdr:row>44</xdr:row>
      <xdr:rowOff>173639</xdr:rowOff>
    </xdr:to>
    <xdr:sp macro="" textlink="">
      <xdr:nvSpPr>
        <xdr:cNvPr id="380" name="Elipse 379">
          <a:extLst>
            <a:ext uri="{FF2B5EF4-FFF2-40B4-BE49-F238E27FC236}">
              <a16:creationId xmlns:a16="http://schemas.microsoft.com/office/drawing/2014/main" id="{23C79FC8-44E9-4B90-BD32-A22C09A3B222}"/>
            </a:ext>
          </a:extLst>
        </xdr:cNvPr>
        <xdr:cNvSpPr/>
      </xdr:nvSpPr>
      <xdr:spPr>
        <a:xfrm>
          <a:off x="21664917" y="865605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44900</xdr:colOff>
      <xdr:row>45</xdr:row>
      <xdr:rowOff>114724</xdr:rowOff>
    </xdr:from>
    <xdr:to>
      <xdr:col>51</xdr:col>
      <xdr:colOff>116131</xdr:colOff>
      <xdr:row>45</xdr:row>
      <xdr:rowOff>180566</xdr:rowOff>
    </xdr:to>
    <xdr:sp macro="" textlink="">
      <xdr:nvSpPr>
        <xdr:cNvPr id="381" name="Elipse 380">
          <a:extLst>
            <a:ext uri="{FF2B5EF4-FFF2-40B4-BE49-F238E27FC236}">
              <a16:creationId xmlns:a16="http://schemas.microsoft.com/office/drawing/2014/main" id="{D5E2E127-F4D6-4F72-9838-EC9E9D08C0AF}"/>
            </a:ext>
          </a:extLst>
        </xdr:cNvPr>
        <xdr:cNvSpPr/>
      </xdr:nvSpPr>
      <xdr:spPr>
        <a:xfrm>
          <a:off x="21671845" y="885694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44900</xdr:colOff>
      <xdr:row>46</xdr:row>
      <xdr:rowOff>100869</xdr:rowOff>
    </xdr:from>
    <xdr:to>
      <xdr:col>51</xdr:col>
      <xdr:colOff>116131</xdr:colOff>
      <xdr:row>46</xdr:row>
      <xdr:rowOff>166711</xdr:rowOff>
    </xdr:to>
    <xdr:sp macro="" textlink="">
      <xdr:nvSpPr>
        <xdr:cNvPr id="382" name="Elipse 381">
          <a:extLst>
            <a:ext uri="{FF2B5EF4-FFF2-40B4-BE49-F238E27FC236}">
              <a16:creationId xmlns:a16="http://schemas.microsoft.com/office/drawing/2014/main" id="{42C75B45-495E-4892-AF93-A4DA77E67837}"/>
            </a:ext>
          </a:extLst>
        </xdr:cNvPr>
        <xdr:cNvSpPr/>
      </xdr:nvSpPr>
      <xdr:spPr>
        <a:xfrm>
          <a:off x="21671845" y="9037051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37973</xdr:colOff>
      <xdr:row>47</xdr:row>
      <xdr:rowOff>107797</xdr:rowOff>
    </xdr:from>
    <xdr:to>
      <xdr:col>51</xdr:col>
      <xdr:colOff>109204</xdr:colOff>
      <xdr:row>47</xdr:row>
      <xdr:rowOff>173639</xdr:rowOff>
    </xdr:to>
    <xdr:sp macro="" textlink="">
      <xdr:nvSpPr>
        <xdr:cNvPr id="383" name="Elipse 382">
          <a:extLst>
            <a:ext uri="{FF2B5EF4-FFF2-40B4-BE49-F238E27FC236}">
              <a16:creationId xmlns:a16="http://schemas.microsoft.com/office/drawing/2014/main" id="{328E9A60-F49E-4CFB-B04C-B718564D5EAC}"/>
            </a:ext>
          </a:extLst>
        </xdr:cNvPr>
        <xdr:cNvSpPr/>
      </xdr:nvSpPr>
      <xdr:spPr>
        <a:xfrm>
          <a:off x="21664918" y="9237942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31046</xdr:colOff>
      <xdr:row>44</xdr:row>
      <xdr:rowOff>100869</xdr:rowOff>
    </xdr:from>
    <xdr:to>
      <xdr:col>52</xdr:col>
      <xdr:colOff>102277</xdr:colOff>
      <xdr:row>44</xdr:row>
      <xdr:rowOff>166711</xdr:rowOff>
    </xdr:to>
    <xdr:sp macro="" textlink="">
      <xdr:nvSpPr>
        <xdr:cNvPr id="384" name="Elipse 383">
          <a:extLst>
            <a:ext uri="{FF2B5EF4-FFF2-40B4-BE49-F238E27FC236}">
              <a16:creationId xmlns:a16="http://schemas.microsoft.com/office/drawing/2014/main" id="{FE325D52-7CE2-44CA-BF9A-A5AB2C31FE62}"/>
            </a:ext>
          </a:extLst>
        </xdr:cNvPr>
        <xdr:cNvSpPr/>
      </xdr:nvSpPr>
      <xdr:spPr>
        <a:xfrm>
          <a:off x="22004355" y="8649124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31046</xdr:colOff>
      <xdr:row>45</xdr:row>
      <xdr:rowOff>100870</xdr:rowOff>
    </xdr:from>
    <xdr:to>
      <xdr:col>52</xdr:col>
      <xdr:colOff>102277</xdr:colOff>
      <xdr:row>45</xdr:row>
      <xdr:rowOff>166712</xdr:rowOff>
    </xdr:to>
    <xdr:sp macro="" textlink="">
      <xdr:nvSpPr>
        <xdr:cNvPr id="385" name="Elipse 384">
          <a:extLst>
            <a:ext uri="{FF2B5EF4-FFF2-40B4-BE49-F238E27FC236}">
              <a16:creationId xmlns:a16="http://schemas.microsoft.com/office/drawing/2014/main" id="{F7654BCC-6CF9-41B6-8BAA-0D0913D992E9}"/>
            </a:ext>
          </a:extLst>
        </xdr:cNvPr>
        <xdr:cNvSpPr/>
      </xdr:nvSpPr>
      <xdr:spPr>
        <a:xfrm>
          <a:off x="22004355" y="8843088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31046</xdr:colOff>
      <xdr:row>46</xdr:row>
      <xdr:rowOff>100869</xdr:rowOff>
    </xdr:from>
    <xdr:to>
      <xdr:col>52</xdr:col>
      <xdr:colOff>102277</xdr:colOff>
      <xdr:row>46</xdr:row>
      <xdr:rowOff>166711</xdr:rowOff>
    </xdr:to>
    <xdr:sp macro="" textlink="">
      <xdr:nvSpPr>
        <xdr:cNvPr id="386" name="Elipse 385">
          <a:extLst>
            <a:ext uri="{FF2B5EF4-FFF2-40B4-BE49-F238E27FC236}">
              <a16:creationId xmlns:a16="http://schemas.microsoft.com/office/drawing/2014/main" id="{D190B07C-841E-4FFD-A81F-C033F90CDCED}"/>
            </a:ext>
          </a:extLst>
        </xdr:cNvPr>
        <xdr:cNvSpPr/>
      </xdr:nvSpPr>
      <xdr:spPr>
        <a:xfrm>
          <a:off x="22004355" y="9037051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17192</xdr:colOff>
      <xdr:row>47</xdr:row>
      <xdr:rowOff>114724</xdr:rowOff>
    </xdr:from>
    <xdr:to>
      <xdr:col>52</xdr:col>
      <xdr:colOff>88423</xdr:colOff>
      <xdr:row>47</xdr:row>
      <xdr:rowOff>180566</xdr:rowOff>
    </xdr:to>
    <xdr:sp macro="" textlink="">
      <xdr:nvSpPr>
        <xdr:cNvPr id="387" name="Elipse 386">
          <a:extLst>
            <a:ext uri="{FF2B5EF4-FFF2-40B4-BE49-F238E27FC236}">
              <a16:creationId xmlns:a16="http://schemas.microsoft.com/office/drawing/2014/main" id="{D78B36E6-0F95-4C58-833C-5EB9D086A25A}"/>
            </a:ext>
          </a:extLst>
        </xdr:cNvPr>
        <xdr:cNvSpPr/>
      </xdr:nvSpPr>
      <xdr:spPr>
        <a:xfrm>
          <a:off x="21990501" y="9244869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339437</xdr:colOff>
      <xdr:row>46</xdr:row>
      <xdr:rowOff>13854</xdr:rowOff>
    </xdr:from>
    <xdr:to>
      <xdr:col>42</xdr:col>
      <xdr:colOff>0</xdr:colOff>
      <xdr:row>46</xdr:row>
      <xdr:rowOff>192425</xdr:rowOff>
    </xdr:to>
    <xdr:sp macro="" textlink="">
      <xdr:nvSpPr>
        <xdr:cNvPr id="389" name="Triángulo isósceles 388">
          <a:extLst>
            <a:ext uri="{FF2B5EF4-FFF2-40B4-BE49-F238E27FC236}">
              <a16:creationId xmlns:a16="http://schemas.microsoft.com/office/drawing/2014/main" id="{65AE6A9A-C8DB-48B1-95EF-5BC8C3BE2795}"/>
            </a:ext>
          </a:extLst>
        </xdr:cNvPr>
        <xdr:cNvSpPr/>
      </xdr:nvSpPr>
      <xdr:spPr>
        <a:xfrm>
          <a:off x="18156382" y="8950036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339437</xdr:colOff>
      <xdr:row>47</xdr:row>
      <xdr:rowOff>13854</xdr:rowOff>
    </xdr:from>
    <xdr:to>
      <xdr:col>42</xdr:col>
      <xdr:colOff>0</xdr:colOff>
      <xdr:row>47</xdr:row>
      <xdr:rowOff>192425</xdr:rowOff>
    </xdr:to>
    <xdr:sp macro="" textlink="">
      <xdr:nvSpPr>
        <xdr:cNvPr id="390" name="Triángulo isósceles 389">
          <a:extLst>
            <a:ext uri="{FF2B5EF4-FFF2-40B4-BE49-F238E27FC236}">
              <a16:creationId xmlns:a16="http://schemas.microsoft.com/office/drawing/2014/main" id="{A93F18E5-8668-419C-BC1B-89A5781B3741}"/>
            </a:ext>
          </a:extLst>
        </xdr:cNvPr>
        <xdr:cNvSpPr/>
      </xdr:nvSpPr>
      <xdr:spPr>
        <a:xfrm>
          <a:off x="18156382" y="9143999"/>
          <a:ext cx="353291" cy="178571"/>
        </a:xfrm>
        <a:prstGeom prst="triangle">
          <a:avLst>
            <a:gd name="adj" fmla="val 10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oneCellAnchor>
    <xdr:from>
      <xdr:col>40</xdr:col>
      <xdr:colOff>18192</xdr:colOff>
      <xdr:row>46</xdr:row>
      <xdr:rowOff>189756</xdr:rowOff>
    </xdr:from>
    <xdr:ext cx="305853" cy="217688"/>
    <xdr:sp macro="" textlink="">
      <xdr:nvSpPr>
        <xdr:cNvPr id="391" name="CuadroTexto 390">
          <a:extLst>
            <a:ext uri="{FF2B5EF4-FFF2-40B4-BE49-F238E27FC236}">
              <a16:creationId xmlns:a16="http://schemas.microsoft.com/office/drawing/2014/main" id="{EC059E50-AD5A-4746-A543-286999B05D6F}"/>
            </a:ext>
          </a:extLst>
        </xdr:cNvPr>
        <xdr:cNvSpPr txBox="1"/>
      </xdr:nvSpPr>
      <xdr:spPr>
        <a:xfrm>
          <a:off x="17835137" y="9125938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24</a:t>
          </a:r>
        </a:p>
      </xdr:txBody>
    </xdr:sp>
    <xdr:clientData/>
  </xdr:oneCellAnchor>
  <xdr:oneCellAnchor>
    <xdr:from>
      <xdr:col>41</xdr:col>
      <xdr:colOff>18191</xdr:colOff>
      <xdr:row>45</xdr:row>
      <xdr:rowOff>189757</xdr:rowOff>
    </xdr:from>
    <xdr:ext cx="305853" cy="217688"/>
    <xdr:sp macro="" textlink="">
      <xdr:nvSpPr>
        <xdr:cNvPr id="392" name="CuadroTexto 391">
          <a:extLst>
            <a:ext uri="{FF2B5EF4-FFF2-40B4-BE49-F238E27FC236}">
              <a16:creationId xmlns:a16="http://schemas.microsoft.com/office/drawing/2014/main" id="{7B395017-5980-428D-BD23-ECF0B4D4D78A}"/>
            </a:ext>
          </a:extLst>
        </xdr:cNvPr>
        <xdr:cNvSpPr txBox="1"/>
      </xdr:nvSpPr>
      <xdr:spPr>
        <a:xfrm>
          <a:off x="18181500" y="8931975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18</a:t>
          </a:r>
        </a:p>
      </xdr:txBody>
    </xdr:sp>
    <xdr:clientData/>
  </xdr:oneCellAnchor>
  <xdr:oneCellAnchor>
    <xdr:from>
      <xdr:col>40</xdr:col>
      <xdr:colOff>25117</xdr:colOff>
      <xdr:row>45</xdr:row>
      <xdr:rowOff>189757</xdr:rowOff>
    </xdr:from>
    <xdr:ext cx="305853" cy="217688"/>
    <xdr:sp macro="" textlink="">
      <xdr:nvSpPr>
        <xdr:cNvPr id="393" name="CuadroTexto 392">
          <a:extLst>
            <a:ext uri="{FF2B5EF4-FFF2-40B4-BE49-F238E27FC236}">
              <a16:creationId xmlns:a16="http://schemas.microsoft.com/office/drawing/2014/main" id="{EAE5A69F-1CE1-400F-B179-8BBC757E0FD8}"/>
            </a:ext>
          </a:extLst>
        </xdr:cNvPr>
        <xdr:cNvSpPr txBox="1"/>
      </xdr:nvSpPr>
      <xdr:spPr>
        <a:xfrm>
          <a:off x="17842062" y="8931975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17</a:t>
          </a:r>
        </a:p>
      </xdr:txBody>
    </xdr:sp>
    <xdr:clientData/>
  </xdr:oneCellAnchor>
  <xdr:oneCellAnchor>
    <xdr:from>
      <xdr:col>41</xdr:col>
      <xdr:colOff>25117</xdr:colOff>
      <xdr:row>46</xdr:row>
      <xdr:rowOff>189757</xdr:rowOff>
    </xdr:from>
    <xdr:ext cx="305853" cy="217688"/>
    <xdr:sp macro="" textlink="">
      <xdr:nvSpPr>
        <xdr:cNvPr id="359" name="CuadroTexto 358">
          <a:extLst>
            <a:ext uri="{FF2B5EF4-FFF2-40B4-BE49-F238E27FC236}">
              <a16:creationId xmlns:a16="http://schemas.microsoft.com/office/drawing/2014/main" id="{AE4FD4BC-7457-433C-A14B-8421E80EF2CA}"/>
            </a:ext>
          </a:extLst>
        </xdr:cNvPr>
        <xdr:cNvSpPr txBox="1"/>
      </xdr:nvSpPr>
      <xdr:spPr>
        <a:xfrm>
          <a:off x="18188426" y="9125939"/>
          <a:ext cx="305853" cy="21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ES" sz="850">
              <a:latin typeface="Arial" panose="020B0604020202020204" pitchFamily="34" charset="0"/>
              <a:cs typeface="Arial" panose="020B0604020202020204" pitchFamily="34" charset="0"/>
            </a:rPr>
            <a:t>25</a:t>
          </a:r>
        </a:p>
      </xdr:txBody>
    </xdr:sp>
    <xdr:clientData/>
  </xdr:oneCellAnchor>
  <xdr:twoCellAnchor>
    <xdr:from>
      <xdr:col>40</xdr:col>
      <xdr:colOff>24118</xdr:colOff>
      <xdr:row>46</xdr:row>
      <xdr:rowOff>114722</xdr:rowOff>
    </xdr:from>
    <xdr:to>
      <xdr:col>40</xdr:col>
      <xdr:colOff>95349</xdr:colOff>
      <xdr:row>46</xdr:row>
      <xdr:rowOff>180564</xdr:rowOff>
    </xdr:to>
    <xdr:sp macro="" textlink="">
      <xdr:nvSpPr>
        <xdr:cNvPr id="394" name="Elipse 393">
          <a:extLst>
            <a:ext uri="{FF2B5EF4-FFF2-40B4-BE49-F238E27FC236}">
              <a16:creationId xmlns:a16="http://schemas.microsoft.com/office/drawing/2014/main" id="{E671C9BB-FCFC-4737-9D63-06D54DBEA046}"/>
            </a:ext>
          </a:extLst>
        </xdr:cNvPr>
        <xdr:cNvSpPr/>
      </xdr:nvSpPr>
      <xdr:spPr>
        <a:xfrm>
          <a:off x="17841063" y="9050904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31045</xdr:colOff>
      <xdr:row>46</xdr:row>
      <xdr:rowOff>107795</xdr:rowOff>
    </xdr:from>
    <xdr:to>
      <xdr:col>41</xdr:col>
      <xdr:colOff>102276</xdr:colOff>
      <xdr:row>46</xdr:row>
      <xdr:rowOff>173637</xdr:rowOff>
    </xdr:to>
    <xdr:sp macro="" textlink="">
      <xdr:nvSpPr>
        <xdr:cNvPr id="396" name="Elipse 395">
          <a:extLst>
            <a:ext uri="{FF2B5EF4-FFF2-40B4-BE49-F238E27FC236}">
              <a16:creationId xmlns:a16="http://schemas.microsoft.com/office/drawing/2014/main" id="{ECDA1167-5AA1-4F6B-8D40-1A187D401161}"/>
            </a:ext>
          </a:extLst>
        </xdr:cNvPr>
        <xdr:cNvSpPr/>
      </xdr:nvSpPr>
      <xdr:spPr>
        <a:xfrm>
          <a:off x="18194354" y="9043977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30940</xdr:colOff>
      <xdr:row>46</xdr:row>
      <xdr:rowOff>20324</xdr:rowOff>
    </xdr:from>
    <xdr:to>
      <xdr:col>41</xdr:col>
      <xdr:colOff>102171</xdr:colOff>
      <xdr:row>46</xdr:row>
      <xdr:rowOff>95711</xdr:rowOff>
    </xdr:to>
    <xdr:sp macro="" textlink="">
      <xdr:nvSpPr>
        <xdr:cNvPr id="397" name="Elipse 396">
          <a:extLst>
            <a:ext uri="{FF2B5EF4-FFF2-40B4-BE49-F238E27FC236}">
              <a16:creationId xmlns:a16="http://schemas.microsoft.com/office/drawing/2014/main" id="{D3E4EE23-1316-44C3-B942-AD75031D7219}"/>
            </a:ext>
          </a:extLst>
        </xdr:cNvPr>
        <xdr:cNvSpPr/>
      </xdr:nvSpPr>
      <xdr:spPr>
        <a:xfrm>
          <a:off x="18194249" y="8956506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37972</xdr:colOff>
      <xdr:row>47</xdr:row>
      <xdr:rowOff>114723</xdr:rowOff>
    </xdr:from>
    <xdr:to>
      <xdr:col>41</xdr:col>
      <xdr:colOff>109203</xdr:colOff>
      <xdr:row>47</xdr:row>
      <xdr:rowOff>180565</xdr:rowOff>
    </xdr:to>
    <xdr:sp macro="" textlink="">
      <xdr:nvSpPr>
        <xdr:cNvPr id="398" name="Elipse 397">
          <a:extLst>
            <a:ext uri="{FF2B5EF4-FFF2-40B4-BE49-F238E27FC236}">
              <a16:creationId xmlns:a16="http://schemas.microsoft.com/office/drawing/2014/main" id="{AF273388-A345-4701-A5B4-9E93C71C19E4}"/>
            </a:ext>
          </a:extLst>
        </xdr:cNvPr>
        <xdr:cNvSpPr/>
      </xdr:nvSpPr>
      <xdr:spPr>
        <a:xfrm>
          <a:off x="18201281" y="9244868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37867</xdr:colOff>
      <xdr:row>47</xdr:row>
      <xdr:rowOff>27252</xdr:rowOff>
    </xdr:from>
    <xdr:to>
      <xdr:col>41</xdr:col>
      <xdr:colOff>109098</xdr:colOff>
      <xdr:row>47</xdr:row>
      <xdr:rowOff>102639</xdr:rowOff>
    </xdr:to>
    <xdr:sp macro="" textlink="">
      <xdr:nvSpPr>
        <xdr:cNvPr id="399" name="Elipse 398">
          <a:extLst>
            <a:ext uri="{FF2B5EF4-FFF2-40B4-BE49-F238E27FC236}">
              <a16:creationId xmlns:a16="http://schemas.microsoft.com/office/drawing/2014/main" id="{03DC7473-A0B9-405C-A149-CB73DA730892}"/>
            </a:ext>
          </a:extLst>
        </xdr:cNvPr>
        <xdr:cNvSpPr/>
      </xdr:nvSpPr>
      <xdr:spPr>
        <a:xfrm>
          <a:off x="18201176" y="9157397"/>
          <a:ext cx="71231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31046</xdr:colOff>
      <xdr:row>47</xdr:row>
      <xdr:rowOff>107796</xdr:rowOff>
    </xdr:from>
    <xdr:to>
      <xdr:col>40</xdr:col>
      <xdr:colOff>102277</xdr:colOff>
      <xdr:row>47</xdr:row>
      <xdr:rowOff>173638</xdr:rowOff>
    </xdr:to>
    <xdr:sp macro="" textlink="">
      <xdr:nvSpPr>
        <xdr:cNvPr id="400" name="Elipse 399">
          <a:extLst>
            <a:ext uri="{FF2B5EF4-FFF2-40B4-BE49-F238E27FC236}">
              <a16:creationId xmlns:a16="http://schemas.microsoft.com/office/drawing/2014/main" id="{96F99B38-9366-4E9C-80E3-43135194A91A}"/>
            </a:ext>
          </a:extLst>
        </xdr:cNvPr>
        <xdr:cNvSpPr/>
      </xdr:nvSpPr>
      <xdr:spPr>
        <a:xfrm>
          <a:off x="17847991" y="9237941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11418</xdr:colOff>
      <xdr:row>36</xdr:row>
      <xdr:rowOff>112991</xdr:rowOff>
    </xdr:from>
    <xdr:to>
      <xdr:col>70</xdr:col>
      <xdr:colOff>79185</xdr:colOff>
      <xdr:row>36</xdr:row>
      <xdr:rowOff>178833</xdr:rowOff>
    </xdr:to>
    <xdr:sp macro="" textlink="">
      <xdr:nvSpPr>
        <xdr:cNvPr id="422" name="Elipse 421">
          <a:extLst>
            <a:ext uri="{FF2B5EF4-FFF2-40B4-BE49-F238E27FC236}">
              <a16:creationId xmlns:a16="http://schemas.microsoft.com/office/drawing/2014/main" id="{16908150-32C2-4179-9118-FEABE3EF5329}"/>
            </a:ext>
          </a:extLst>
        </xdr:cNvPr>
        <xdr:cNvSpPr/>
      </xdr:nvSpPr>
      <xdr:spPr>
        <a:xfrm>
          <a:off x="14311618" y="9307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11313</xdr:colOff>
      <xdr:row>36</xdr:row>
      <xdr:rowOff>21479</xdr:rowOff>
    </xdr:from>
    <xdr:to>
      <xdr:col>70</xdr:col>
      <xdr:colOff>79080</xdr:colOff>
      <xdr:row>36</xdr:row>
      <xdr:rowOff>96866</xdr:rowOff>
    </xdr:to>
    <xdr:sp macro="" textlink="">
      <xdr:nvSpPr>
        <xdr:cNvPr id="423" name="Elipse 422">
          <a:extLst>
            <a:ext uri="{FF2B5EF4-FFF2-40B4-BE49-F238E27FC236}">
              <a16:creationId xmlns:a16="http://schemas.microsoft.com/office/drawing/2014/main" id="{05A32614-50DD-4837-B0A9-BCED3FC9462E}"/>
            </a:ext>
          </a:extLst>
        </xdr:cNvPr>
        <xdr:cNvSpPr/>
      </xdr:nvSpPr>
      <xdr:spPr>
        <a:xfrm>
          <a:off x="14311513" y="9216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24118</xdr:colOff>
      <xdr:row>36</xdr:row>
      <xdr:rowOff>112991</xdr:rowOff>
    </xdr:from>
    <xdr:to>
      <xdr:col>71</xdr:col>
      <xdr:colOff>91885</xdr:colOff>
      <xdr:row>36</xdr:row>
      <xdr:rowOff>178833</xdr:rowOff>
    </xdr:to>
    <xdr:sp macro="" textlink="">
      <xdr:nvSpPr>
        <xdr:cNvPr id="424" name="Elipse 423">
          <a:extLst>
            <a:ext uri="{FF2B5EF4-FFF2-40B4-BE49-F238E27FC236}">
              <a16:creationId xmlns:a16="http://schemas.microsoft.com/office/drawing/2014/main" id="{E6EB771E-F9EB-496E-9356-ED3DB833994B}"/>
            </a:ext>
          </a:extLst>
        </xdr:cNvPr>
        <xdr:cNvSpPr/>
      </xdr:nvSpPr>
      <xdr:spPr>
        <a:xfrm>
          <a:off x="14667218" y="9307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24013</xdr:colOff>
      <xdr:row>36</xdr:row>
      <xdr:rowOff>21479</xdr:rowOff>
    </xdr:from>
    <xdr:to>
      <xdr:col>71</xdr:col>
      <xdr:colOff>91780</xdr:colOff>
      <xdr:row>36</xdr:row>
      <xdr:rowOff>96866</xdr:rowOff>
    </xdr:to>
    <xdr:sp macro="" textlink="">
      <xdr:nvSpPr>
        <xdr:cNvPr id="425" name="Elipse 424">
          <a:extLst>
            <a:ext uri="{FF2B5EF4-FFF2-40B4-BE49-F238E27FC236}">
              <a16:creationId xmlns:a16="http://schemas.microsoft.com/office/drawing/2014/main" id="{8C579E3E-196D-4DC3-B6BB-30C475E59623}"/>
            </a:ext>
          </a:extLst>
        </xdr:cNvPr>
        <xdr:cNvSpPr/>
      </xdr:nvSpPr>
      <xdr:spPr>
        <a:xfrm>
          <a:off x="14667113" y="9216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24118</xdr:colOff>
      <xdr:row>36</xdr:row>
      <xdr:rowOff>112991</xdr:rowOff>
    </xdr:from>
    <xdr:to>
      <xdr:col>72</xdr:col>
      <xdr:colOff>91885</xdr:colOff>
      <xdr:row>36</xdr:row>
      <xdr:rowOff>178833</xdr:rowOff>
    </xdr:to>
    <xdr:sp macro="" textlink="">
      <xdr:nvSpPr>
        <xdr:cNvPr id="426" name="Elipse 425">
          <a:extLst>
            <a:ext uri="{FF2B5EF4-FFF2-40B4-BE49-F238E27FC236}">
              <a16:creationId xmlns:a16="http://schemas.microsoft.com/office/drawing/2014/main" id="{21526FB1-8791-4C4E-A18D-12B6703E7902}"/>
            </a:ext>
          </a:extLst>
        </xdr:cNvPr>
        <xdr:cNvSpPr/>
      </xdr:nvSpPr>
      <xdr:spPr>
        <a:xfrm>
          <a:off x="15010118" y="9307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24013</xdr:colOff>
      <xdr:row>36</xdr:row>
      <xdr:rowOff>21479</xdr:rowOff>
    </xdr:from>
    <xdr:to>
      <xdr:col>72</xdr:col>
      <xdr:colOff>91780</xdr:colOff>
      <xdr:row>36</xdr:row>
      <xdr:rowOff>96866</xdr:rowOff>
    </xdr:to>
    <xdr:sp macro="" textlink="">
      <xdr:nvSpPr>
        <xdr:cNvPr id="427" name="Elipse 426">
          <a:extLst>
            <a:ext uri="{FF2B5EF4-FFF2-40B4-BE49-F238E27FC236}">
              <a16:creationId xmlns:a16="http://schemas.microsoft.com/office/drawing/2014/main" id="{4F34D243-390F-45F7-8E41-AAA5BCDA72B6}"/>
            </a:ext>
          </a:extLst>
        </xdr:cNvPr>
        <xdr:cNvSpPr/>
      </xdr:nvSpPr>
      <xdr:spPr>
        <a:xfrm>
          <a:off x="15010013" y="9216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17768</xdr:colOff>
      <xdr:row>36</xdr:row>
      <xdr:rowOff>112991</xdr:rowOff>
    </xdr:from>
    <xdr:to>
      <xdr:col>73</xdr:col>
      <xdr:colOff>85535</xdr:colOff>
      <xdr:row>36</xdr:row>
      <xdr:rowOff>178833</xdr:rowOff>
    </xdr:to>
    <xdr:sp macro="" textlink="">
      <xdr:nvSpPr>
        <xdr:cNvPr id="428" name="Elipse 427">
          <a:extLst>
            <a:ext uri="{FF2B5EF4-FFF2-40B4-BE49-F238E27FC236}">
              <a16:creationId xmlns:a16="http://schemas.microsoft.com/office/drawing/2014/main" id="{DC42D43A-763E-450B-9179-80B60BCF1CF3}"/>
            </a:ext>
          </a:extLst>
        </xdr:cNvPr>
        <xdr:cNvSpPr/>
      </xdr:nvSpPr>
      <xdr:spPr>
        <a:xfrm>
          <a:off x="15346668" y="9307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17663</xdr:colOff>
      <xdr:row>36</xdr:row>
      <xdr:rowOff>21479</xdr:rowOff>
    </xdr:from>
    <xdr:to>
      <xdr:col>73</xdr:col>
      <xdr:colOff>85430</xdr:colOff>
      <xdr:row>36</xdr:row>
      <xdr:rowOff>96866</xdr:rowOff>
    </xdr:to>
    <xdr:sp macro="" textlink="">
      <xdr:nvSpPr>
        <xdr:cNvPr id="429" name="Elipse 428">
          <a:extLst>
            <a:ext uri="{FF2B5EF4-FFF2-40B4-BE49-F238E27FC236}">
              <a16:creationId xmlns:a16="http://schemas.microsoft.com/office/drawing/2014/main" id="{75DC4229-E31D-4A35-8610-98DA63AA5E33}"/>
            </a:ext>
          </a:extLst>
        </xdr:cNvPr>
        <xdr:cNvSpPr/>
      </xdr:nvSpPr>
      <xdr:spPr>
        <a:xfrm>
          <a:off x="15346563" y="9216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17768</xdr:colOff>
      <xdr:row>36</xdr:row>
      <xdr:rowOff>112991</xdr:rowOff>
    </xdr:from>
    <xdr:to>
      <xdr:col>74</xdr:col>
      <xdr:colOff>85535</xdr:colOff>
      <xdr:row>36</xdr:row>
      <xdr:rowOff>178833</xdr:rowOff>
    </xdr:to>
    <xdr:sp macro="" textlink="">
      <xdr:nvSpPr>
        <xdr:cNvPr id="430" name="Elipse 429">
          <a:extLst>
            <a:ext uri="{FF2B5EF4-FFF2-40B4-BE49-F238E27FC236}">
              <a16:creationId xmlns:a16="http://schemas.microsoft.com/office/drawing/2014/main" id="{A5B5D084-C26A-422F-BED9-20AA7C1CFF63}"/>
            </a:ext>
          </a:extLst>
        </xdr:cNvPr>
        <xdr:cNvSpPr/>
      </xdr:nvSpPr>
      <xdr:spPr>
        <a:xfrm>
          <a:off x="15689568" y="9307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17663</xdr:colOff>
      <xdr:row>36</xdr:row>
      <xdr:rowOff>21479</xdr:rowOff>
    </xdr:from>
    <xdr:to>
      <xdr:col>74</xdr:col>
      <xdr:colOff>85430</xdr:colOff>
      <xdr:row>36</xdr:row>
      <xdr:rowOff>96866</xdr:rowOff>
    </xdr:to>
    <xdr:sp macro="" textlink="">
      <xdr:nvSpPr>
        <xdr:cNvPr id="431" name="Elipse 430">
          <a:extLst>
            <a:ext uri="{FF2B5EF4-FFF2-40B4-BE49-F238E27FC236}">
              <a16:creationId xmlns:a16="http://schemas.microsoft.com/office/drawing/2014/main" id="{A79BCE2E-9E96-42CE-9AEC-3DD18D383124}"/>
            </a:ext>
          </a:extLst>
        </xdr:cNvPr>
        <xdr:cNvSpPr/>
      </xdr:nvSpPr>
      <xdr:spPr>
        <a:xfrm>
          <a:off x="15689463" y="9216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17768</xdr:colOff>
      <xdr:row>35</xdr:row>
      <xdr:rowOff>106641</xdr:rowOff>
    </xdr:from>
    <xdr:to>
      <xdr:col>73</xdr:col>
      <xdr:colOff>85535</xdr:colOff>
      <xdr:row>35</xdr:row>
      <xdr:rowOff>172483</xdr:rowOff>
    </xdr:to>
    <xdr:sp macro="" textlink="">
      <xdr:nvSpPr>
        <xdr:cNvPr id="436" name="Elipse 435">
          <a:extLst>
            <a:ext uri="{FF2B5EF4-FFF2-40B4-BE49-F238E27FC236}">
              <a16:creationId xmlns:a16="http://schemas.microsoft.com/office/drawing/2014/main" id="{96589A9C-9E25-4933-B1CD-4D89BBF5CC28}"/>
            </a:ext>
          </a:extLst>
        </xdr:cNvPr>
        <xdr:cNvSpPr/>
      </xdr:nvSpPr>
      <xdr:spPr>
        <a:xfrm>
          <a:off x="15346668" y="91109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17663</xdr:colOff>
      <xdr:row>35</xdr:row>
      <xdr:rowOff>15129</xdr:rowOff>
    </xdr:from>
    <xdr:to>
      <xdr:col>73</xdr:col>
      <xdr:colOff>85430</xdr:colOff>
      <xdr:row>35</xdr:row>
      <xdr:rowOff>90516</xdr:rowOff>
    </xdr:to>
    <xdr:sp macro="" textlink="">
      <xdr:nvSpPr>
        <xdr:cNvPr id="437" name="Elipse 436">
          <a:extLst>
            <a:ext uri="{FF2B5EF4-FFF2-40B4-BE49-F238E27FC236}">
              <a16:creationId xmlns:a16="http://schemas.microsoft.com/office/drawing/2014/main" id="{ED0F2231-49AD-4D42-84BA-DAD63C478536}"/>
            </a:ext>
          </a:extLst>
        </xdr:cNvPr>
        <xdr:cNvSpPr/>
      </xdr:nvSpPr>
      <xdr:spPr>
        <a:xfrm>
          <a:off x="15346563" y="90194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24118</xdr:colOff>
      <xdr:row>35</xdr:row>
      <xdr:rowOff>112991</xdr:rowOff>
    </xdr:from>
    <xdr:to>
      <xdr:col>74</xdr:col>
      <xdr:colOff>91885</xdr:colOff>
      <xdr:row>35</xdr:row>
      <xdr:rowOff>178833</xdr:rowOff>
    </xdr:to>
    <xdr:sp macro="" textlink="">
      <xdr:nvSpPr>
        <xdr:cNvPr id="438" name="Elipse 437">
          <a:extLst>
            <a:ext uri="{FF2B5EF4-FFF2-40B4-BE49-F238E27FC236}">
              <a16:creationId xmlns:a16="http://schemas.microsoft.com/office/drawing/2014/main" id="{4BF897FE-1FA0-4105-A60D-C07C527D9C81}"/>
            </a:ext>
          </a:extLst>
        </xdr:cNvPr>
        <xdr:cNvSpPr/>
      </xdr:nvSpPr>
      <xdr:spPr>
        <a:xfrm>
          <a:off x="15695918" y="91172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24013</xdr:colOff>
      <xdr:row>35</xdr:row>
      <xdr:rowOff>21479</xdr:rowOff>
    </xdr:from>
    <xdr:to>
      <xdr:col>74</xdr:col>
      <xdr:colOff>91780</xdr:colOff>
      <xdr:row>35</xdr:row>
      <xdr:rowOff>96866</xdr:rowOff>
    </xdr:to>
    <xdr:sp macro="" textlink="">
      <xdr:nvSpPr>
        <xdr:cNvPr id="439" name="Elipse 438">
          <a:extLst>
            <a:ext uri="{FF2B5EF4-FFF2-40B4-BE49-F238E27FC236}">
              <a16:creationId xmlns:a16="http://schemas.microsoft.com/office/drawing/2014/main" id="{26A4DA0A-64A9-4226-AA38-0FC172381A07}"/>
            </a:ext>
          </a:extLst>
        </xdr:cNvPr>
        <xdr:cNvSpPr/>
      </xdr:nvSpPr>
      <xdr:spPr>
        <a:xfrm>
          <a:off x="15695813" y="90257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24118</xdr:colOff>
      <xdr:row>44</xdr:row>
      <xdr:rowOff>106641</xdr:rowOff>
    </xdr:from>
    <xdr:to>
      <xdr:col>38</xdr:col>
      <xdr:colOff>91885</xdr:colOff>
      <xdr:row>44</xdr:row>
      <xdr:rowOff>172483</xdr:rowOff>
    </xdr:to>
    <xdr:sp macro="" textlink="">
      <xdr:nvSpPr>
        <xdr:cNvPr id="440" name="Elipse 439">
          <a:extLst>
            <a:ext uri="{FF2B5EF4-FFF2-40B4-BE49-F238E27FC236}">
              <a16:creationId xmlns:a16="http://schemas.microsoft.com/office/drawing/2014/main" id="{13DDBDCC-9B0B-4260-B3BB-A2A61F9660FD}"/>
            </a:ext>
          </a:extLst>
        </xdr:cNvPr>
        <xdr:cNvSpPr/>
      </xdr:nvSpPr>
      <xdr:spPr>
        <a:xfrm>
          <a:off x="17067518" y="85394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24013</xdr:colOff>
      <xdr:row>44</xdr:row>
      <xdr:rowOff>15129</xdr:rowOff>
    </xdr:from>
    <xdr:to>
      <xdr:col>38</xdr:col>
      <xdr:colOff>91780</xdr:colOff>
      <xdr:row>44</xdr:row>
      <xdr:rowOff>90516</xdr:rowOff>
    </xdr:to>
    <xdr:sp macro="" textlink="">
      <xdr:nvSpPr>
        <xdr:cNvPr id="441" name="Elipse 440">
          <a:extLst>
            <a:ext uri="{FF2B5EF4-FFF2-40B4-BE49-F238E27FC236}">
              <a16:creationId xmlns:a16="http://schemas.microsoft.com/office/drawing/2014/main" id="{97004BD6-FCEA-4F82-9450-A0DF3F0A75BA}"/>
            </a:ext>
          </a:extLst>
        </xdr:cNvPr>
        <xdr:cNvSpPr/>
      </xdr:nvSpPr>
      <xdr:spPr>
        <a:xfrm>
          <a:off x="17067413" y="84479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24118</xdr:colOff>
      <xdr:row>44</xdr:row>
      <xdr:rowOff>112991</xdr:rowOff>
    </xdr:from>
    <xdr:to>
      <xdr:col>39</xdr:col>
      <xdr:colOff>91885</xdr:colOff>
      <xdr:row>44</xdr:row>
      <xdr:rowOff>178833</xdr:rowOff>
    </xdr:to>
    <xdr:sp macro="" textlink="">
      <xdr:nvSpPr>
        <xdr:cNvPr id="442" name="Elipse 441">
          <a:extLst>
            <a:ext uri="{FF2B5EF4-FFF2-40B4-BE49-F238E27FC236}">
              <a16:creationId xmlns:a16="http://schemas.microsoft.com/office/drawing/2014/main" id="{A8188D30-F98F-4673-AC8D-25EBE93A5DF2}"/>
            </a:ext>
          </a:extLst>
        </xdr:cNvPr>
        <xdr:cNvSpPr/>
      </xdr:nvSpPr>
      <xdr:spPr>
        <a:xfrm>
          <a:off x="17410418" y="8545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24013</xdr:colOff>
      <xdr:row>44</xdr:row>
      <xdr:rowOff>21479</xdr:rowOff>
    </xdr:from>
    <xdr:to>
      <xdr:col>39</xdr:col>
      <xdr:colOff>91780</xdr:colOff>
      <xdr:row>44</xdr:row>
      <xdr:rowOff>96866</xdr:rowOff>
    </xdr:to>
    <xdr:sp macro="" textlink="">
      <xdr:nvSpPr>
        <xdr:cNvPr id="443" name="Elipse 442">
          <a:extLst>
            <a:ext uri="{FF2B5EF4-FFF2-40B4-BE49-F238E27FC236}">
              <a16:creationId xmlns:a16="http://schemas.microsoft.com/office/drawing/2014/main" id="{9B2B4831-849F-403F-A7B4-40E2A391B64C}"/>
            </a:ext>
          </a:extLst>
        </xdr:cNvPr>
        <xdr:cNvSpPr/>
      </xdr:nvSpPr>
      <xdr:spPr>
        <a:xfrm>
          <a:off x="17410313" y="8454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30468</xdr:colOff>
      <xdr:row>44</xdr:row>
      <xdr:rowOff>112991</xdr:rowOff>
    </xdr:from>
    <xdr:to>
      <xdr:col>40</xdr:col>
      <xdr:colOff>98235</xdr:colOff>
      <xdr:row>44</xdr:row>
      <xdr:rowOff>178833</xdr:rowOff>
    </xdr:to>
    <xdr:sp macro="" textlink="">
      <xdr:nvSpPr>
        <xdr:cNvPr id="444" name="Elipse 443">
          <a:extLst>
            <a:ext uri="{FF2B5EF4-FFF2-40B4-BE49-F238E27FC236}">
              <a16:creationId xmlns:a16="http://schemas.microsoft.com/office/drawing/2014/main" id="{1CC61EAA-02DC-4E9C-9493-74E9B7A92C41}"/>
            </a:ext>
          </a:extLst>
        </xdr:cNvPr>
        <xdr:cNvSpPr/>
      </xdr:nvSpPr>
      <xdr:spPr>
        <a:xfrm>
          <a:off x="17759668" y="8545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30363</xdr:colOff>
      <xdr:row>44</xdr:row>
      <xdr:rowOff>21479</xdr:rowOff>
    </xdr:from>
    <xdr:to>
      <xdr:col>40</xdr:col>
      <xdr:colOff>98130</xdr:colOff>
      <xdr:row>44</xdr:row>
      <xdr:rowOff>96866</xdr:rowOff>
    </xdr:to>
    <xdr:sp macro="" textlink="">
      <xdr:nvSpPr>
        <xdr:cNvPr id="445" name="Elipse 444">
          <a:extLst>
            <a:ext uri="{FF2B5EF4-FFF2-40B4-BE49-F238E27FC236}">
              <a16:creationId xmlns:a16="http://schemas.microsoft.com/office/drawing/2014/main" id="{A768DD93-8365-4030-9740-477EDCC04992}"/>
            </a:ext>
          </a:extLst>
        </xdr:cNvPr>
        <xdr:cNvSpPr/>
      </xdr:nvSpPr>
      <xdr:spPr>
        <a:xfrm>
          <a:off x="17759563" y="8454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30468</xdr:colOff>
      <xdr:row>44</xdr:row>
      <xdr:rowOff>112991</xdr:rowOff>
    </xdr:from>
    <xdr:to>
      <xdr:col>41</xdr:col>
      <xdr:colOff>98235</xdr:colOff>
      <xdr:row>44</xdr:row>
      <xdr:rowOff>178833</xdr:rowOff>
    </xdr:to>
    <xdr:sp macro="" textlink="">
      <xdr:nvSpPr>
        <xdr:cNvPr id="446" name="Elipse 445">
          <a:extLst>
            <a:ext uri="{FF2B5EF4-FFF2-40B4-BE49-F238E27FC236}">
              <a16:creationId xmlns:a16="http://schemas.microsoft.com/office/drawing/2014/main" id="{84AD0E40-4F49-4134-9950-471B189D7FBA}"/>
            </a:ext>
          </a:extLst>
        </xdr:cNvPr>
        <xdr:cNvSpPr/>
      </xdr:nvSpPr>
      <xdr:spPr>
        <a:xfrm>
          <a:off x="18102568" y="8545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30363</xdr:colOff>
      <xdr:row>44</xdr:row>
      <xdr:rowOff>21479</xdr:rowOff>
    </xdr:from>
    <xdr:to>
      <xdr:col>41</xdr:col>
      <xdr:colOff>98130</xdr:colOff>
      <xdr:row>44</xdr:row>
      <xdr:rowOff>96866</xdr:rowOff>
    </xdr:to>
    <xdr:sp macro="" textlink="">
      <xdr:nvSpPr>
        <xdr:cNvPr id="447" name="Elipse 446">
          <a:extLst>
            <a:ext uri="{FF2B5EF4-FFF2-40B4-BE49-F238E27FC236}">
              <a16:creationId xmlns:a16="http://schemas.microsoft.com/office/drawing/2014/main" id="{7A583F41-E5B8-45CF-A76A-7E5EC9B8D5CE}"/>
            </a:ext>
          </a:extLst>
        </xdr:cNvPr>
        <xdr:cNvSpPr/>
      </xdr:nvSpPr>
      <xdr:spPr>
        <a:xfrm>
          <a:off x="18102463" y="8454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36818</xdr:colOff>
      <xdr:row>44</xdr:row>
      <xdr:rowOff>112991</xdr:rowOff>
    </xdr:from>
    <xdr:to>
      <xdr:col>42</xdr:col>
      <xdr:colOff>104585</xdr:colOff>
      <xdr:row>44</xdr:row>
      <xdr:rowOff>178833</xdr:rowOff>
    </xdr:to>
    <xdr:sp macro="" textlink="">
      <xdr:nvSpPr>
        <xdr:cNvPr id="448" name="Elipse 447">
          <a:extLst>
            <a:ext uri="{FF2B5EF4-FFF2-40B4-BE49-F238E27FC236}">
              <a16:creationId xmlns:a16="http://schemas.microsoft.com/office/drawing/2014/main" id="{5721AC5B-38DA-42B8-9B8F-16286F8AEC5E}"/>
            </a:ext>
          </a:extLst>
        </xdr:cNvPr>
        <xdr:cNvSpPr/>
      </xdr:nvSpPr>
      <xdr:spPr>
        <a:xfrm>
          <a:off x="18451818" y="85457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36713</xdr:colOff>
      <xdr:row>44</xdr:row>
      <xdr:rowOff>21479</xdr:rowOff>
    </xdr:from>
    <xdr:to>
      <xdr:col>42</xdr:col>
      <xdr:colOff>104480</xdr:colOff>
      <xdr:row>44</xdr:row>
      <xdr:rowOff>96866</xdr:rowOff>
    </xdr:to>
    <xdr:sp macro="" textlink="">
      <xdr:nvSpPr>
        <xdr:cNvPr id="449" name="Elipse 448">
          <a:extLst>
            <a:ext uri="{FF2B5EF4-FFF2-40B4-BE49-F238E27FC236}">
              <a16:creationId xmlns:a16="http://schemas.microsoft.com/office/drawing/2014/main" id="{F7541EB3-2829-4473-9E0C-8755537CB961}"/>
            </a:ext>
          </a:extLst>
        </xdr:cNvPr>
        <xdr:cNvSpPr/>
      </xdr:nvSpPr>
      <xdr:spPr>
        <a:xfrm>
          <a:off x="18451713" y="84542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75</xdr:col>
      <xdr:colOff>30468</xdr:colOff>
      <xdr:row>35</xdr:row>
      <xdr:rowOff>96250</xdr:rowOff>
    </xdr:from>
    <xdr:to>
      <xdr:col>75</xdr:col>
      <xdr:colOff>98235</xdr:colOff>
      <xdr:row>35</xdr:row>
      <xdr:rowOff>162092</xdr:rowOff>
    </xdr:to>
    <xdr:sp macro="" textlink="">
      <xdr:nvSpPr>
        <xdr:cNvPr id="450" name="Elipse 449">
          <a:extLst>
            <a:ext uri="{FF2B5EF4-FFF2-40B4-BE49-F238E27FC236}">
              <a16:creationId xmlns:a16="http://schemas.microsoft.com/office/drawing/2014/main" id="{67E42094-47E5-4BF8-8D3B-E84088BD4C2B}"/>
            </a:ext>
          </a:extLst>
        </xdr:cNvPr>
        <xdr:cNvSpPr/>
      </xdr:nvSpPr>
      <xdr:spPr>
        <a:xfrm>
          <a:off x="16045168" y="91005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75</xdr:col>
      <xdr:colOff>36818</xdr:colOff>
      <xdr:row>36</xdr:row>
      <xdr:rowOff>108950</xdr:rowOff>
    </xdr:from>
    <xdr:to>
      <xdr:col>75</xdr:col>
      <xdr:colOff>104585</xdr:colOff>
      <xdr:row>36</xdr:row>
      <xdr:rowOff>174792</xdr:rowOff>
    </xdr:to>
    <xdr:sp macro="" textlink="">
      <xdr:nvSpPr>
        <xdr:cNvPr id="451" name="Elipse 450">
          <a:extLst>
            <a:ext uri="{FF2B5EF4-FFF2-40B4-BE49-F238E27FC236}">
              <a16:creationId xmlns:a16="http://schemas.microsoft.com/office/drawing/2014/main" id="{59DA7EA9-F0F0-4B55-8A9A-4971176EE0A6}"/>
            </a:ext>
          </a:extLst>
        </xdr:cNvPr>
        <xdr:cNvSpPr/>
      </xdr:nvSpPr>
      <xdr:spPr>
        <a:xfrm>
          <a:off x="16051518" y="93037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76</xdr:col>
      <xdr:colOff>24118</xdr:colOff>
      <xdr:row>35</xdr:row>
      <xdr:rowOff>96250</xdr:rowOff>
    </xdr:from>
    <xdr:to>
      <xdr:col>76</xdr:col>
      <xdr:colOff>91885</xdr:colOff>
      <xdr:row>35</xdr:row>
      <xdr:rowOff>162092</xdr:rowOff>
    </xdr:to>
    <xdr:sp macro="" textlink="">
      <xdr:nvSpPr>
        <xdr:cNvPr id="452" name="Elipse 451">
          <a:extLst>
            <a:ext uri="{FF2B5EF4-FFF2-40B4-BE49-F238E27FC236}">
              <a16:creationId xmlns:a16="http://schemas.microsoft.com/office/drawing/2014/main" id="{2E6B8348-A125-4D15-B65F-9BE83F5C336B}"/>
            </a:ext>
          </a:extLst>
        </xdr:cNvPr>
        <xdr:cNvSpPr/>
      </xdr:nvSpPr>
      <xdr:spPr>
        <a:xfrm>
          <a:off x="16381718" y="91005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76</xdr:col>
      <xdr:colOff>30468</xdr:colOff>
      <xdr:row>36</xdr:row>
      <xdr:rowOff>102600</xdr:rowOff>
    </xdr:from>
    <xdr:to>
      <xdr:col>76</xdr:col>
      <xdr:colOff>98235</xdr:colOff>
      <xdr:row>36</xdr:row>
      <xdr:rowOff>168442</xdr:rowOff>
    </xdr:to>
    <xdr:sp macro="" textlink="">
      <xdr:nvSpPr>
        <xdr:cNvPr id="453" name="Elipse 452">
          <a:extLst>
            <a:ext uri="{FF2B5EF4-FFF2-40B4-BE49-F238E27FC236}">
              <a16:creationId xmlns:a16="http://schemas.microsoft.com/office/drawing/2014/main" id="{4BA60AE4-9B17-4E74-BA32-D97DE3847693}"/>
            </a:ext>
          </a:extLst>
        </xdr:cNvPr>
        <xdr:cNvSpPr/>
      </xdr:nvSpPr>
      <xdr:spPr>
        <a:xfrm>
          <a:off x="16388068" y="929740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24118</xdr:colOff>
      <xdr:row>44</xdr:row>
      <xdr:rowOff>102600</xdr:rowOff>
    </xdr:from>
    <xdr:to>
      <xdr:col>43</xdr:col>
      <xdr:colOff>91885</xdr:colOff>
      <xdr:row>44</xdr:row>
      <xdr:rowOff>168442</xdr:rowOff>
    </xdr:to>
    <xdr:sp macro="" textlink="">
      <xdr:nvSpPr>
        <xdr:cNvPr id="454" name="Elipse 453">
          <a:extLst>
            <a:ext uri="{FF2B5EF4-FFF2-40B4-BE49-F238E27FC236}">
              <a16:creationId xmlns:a16="http://schemas.microsoft.com/office/drawing/2014/main" id="{8FAEDF42-4C89-4E92-8F42-6CB55178F6D8}"/>
            </a:ext>
          </a:extLst>
        </xdr:cNvPr>
        <xdr:cNvSpPr/>
      </xdr:nvSpPr>
      <xdr:spPr>
        <a:xfrm>
          <a:off x="18782018" y="853540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30468</xdr:colOff>
      <xdr:row>44</xdr:row>
      <xdr:rowOff>102600</xdr:rowOff>
    </xdr:from>
    <xdr:to>
      <xdr:col>44</xdr:col>
      <xdr:colOff>98235</xdr:colOff>
      <xdr:row>44</xdr:row>
      <xdr:rowOff>168442</xdr:rowOff>
    </xdr:to>
    <xdr:sp macro="" textlink="">
      <xdr:nvSpPr>
        <xdr:cNvPr id="455" name="Elipse 454">
          <a:extLst>
            <a:ext uri="{FF2B5EF4-FFF2-40B4-BE49-F238E27FC236}">
              <a16:creationId xmlns:a16="http://schemas.microsoft.com/office/drawing/2014/main" id="{323D49E4-94A7-41DE-989E-2270801820FB}"/>
            </a:ext>
          </a:extLst>
        </xdr:cNvPr>
        <xdr:cNvSpPr/>
      </xdr:nvSpPr>
      <xdr:spPr>
        <a:xfrm>
          <a:off x="19131268" y="853540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28046</xdr:colOff>
      <xdr:row>46</xdr:row>
      <xdr:rowOff>115411</xdr:rowOff>
    </xdr:from>
    <xdr:to>
      <xdr:col>40</xdr:col>
      <xdr:colOff>100046</xdr:colOff>
      <xdr:row>46</xdr:row>
      <xdr:rowOff>187411</xdr:rowOff>
    </xdr:to>
    <xdr:sp macro="" textlink="">
      <xdr:nvSpPr>
        <xdr:cNvPr id="457" name="Elipse 456">
          <a:extLst>
            <a:ext uri="{FF2B5EF4-FFF2-40B4-BE49-F238E27FC236}">
              <a16:creationId xmlns:a16="http://schemas.microsoft.com/office/drawing/2014/main" id="{B50A2157-8763-40A3-BF67-F40928657076}"/>
            </a:ext>
          </a:extLst>
        </xdr:cNvPr>
        <xdr:cNvSpPr/>
      </xdr:nvSpPr>
      <xdr:spPr>
        <a:xfrm>
          <a:off x="12389379" y="91070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27941</xdr:colOff>
      <xdr:row>46</xdr:row>
      <xdr:rowOff>27940</xdr:rowOff>
    </xdr:from>
    <xdr:to>
      <xdr:col>40</xdr:col>
      <xdr:colOff>99941</xdr:colOff>
      <xdr:row>46</xdr:row>
      <xdr:rowOff>103327</xdr:rowOff>
    </xdr:to>
    <xdr:sp macro="" textlink="">
      <xdr:nvSpPr>
        <xdr:cNvPr id="458" name="Elipse 457">
          <a:extLst>
            <a:ext uri="{FF2B5EF4-FFF2-40B4-BE49-F238E27FC236}">
              <a16:creationId xmlns:a16="http://schemas.microsoft.com/office/drawing/2014/main" id="{C8239AE3-59A7-47F7-B1B2-65ECE258AF97}"/>
            </a:ext>
          </a:extLst>
        </xdr:cNvPr>
        <xdr:cNvSpPr/>
      </xdr:nvSpPr>
      <xdr:spPr>
        <a:xfrm>
          <a:off x="12389274" y="90195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28046</xdr:colOff>
      <xdr:row>46</xdr:row>
      <xdr:rowOff>115411</xdr:rowOff>
    </xdr:from>
    <xdr:to>
      <xdr:col>41</xdr:col>
      <xdr:colOff>100046</xdr:colOff>
      <xdr:row>46</xdr:row>
      <xdr:rowOff>187411</xdr:rowOff>
    </xdr:to>
    <xdr:sp macro="" textlink="">
      <xdr:nvSpPr>
        <xdr:cNvPr id="459" name="Elipse 458">
          <a:extLst>
            <a:ext uri="{FF2B5EF4-FFF2-40B4-BE49-F238E27FC236}">
              <a16:creationId xmlns:a16="http://schemas.microsoft.com/office/drawing/2014/main" id="{B16FF46C-D028-4BC2-A059-FF6647D2907E}"/>
            </a:ext>
          </a:extLst>
        </xdr:cNvPr>
        <xdr:cNvSpPr/>
      </xdr:nvSpPr>
      <xdr:spPr>
        <a:xfrm>
          <a:off x="12736513" y="91070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27941</xdr:colOff>
      <xdr:row>46</xdr:row>
      <xdr:rowOff>27940</xdr:rowOff>
    </xdr:from>
    <xdr:to>
      <xdr:col>41</xdr:col>
      <xdr:colOff>99941</xdr:colOff>
      <xdr:row>46</xdr:row>
      <xdr:rowOff>103327</xdr:rowOff>
    </xdr:to>
    <xdr:sp macro="" textlink="">
      <xdr:nvSpPr>
        <xdr:cNvPr id="460" name="Elipse 459">
          <a:extLst>
            <a:ext uri="{FF2B5EF4-FFF2-40B4-BE49-F238E27FC236}">
              <a16:creationId xmlns:a16="http://schemas.microsoft.com/office/drawing/2014/main" id="{AC37C50A-C36D-4B82-B274-0AF77264D7AE}"/>
            </a:ext>
          </a:extLst>
        </xdr:cNvPr>
        <xdr:cNvSpPr/>
      </xdr:nvSpPr>
      <xdr:spPr>
        <a:xfrm>
          <a:off x="12736408" y="90195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28047</xdr:colOff>
      <xdr:row>46</xdr:row>
      <xdr:rowOff>115411</xdr:rowOff>
    </xdr:from>
    <xdr:to>
      <xdr:col>42</xdr:col>
      <xdr:colOff>100047</xdr:colOff>
      <xdr:row>46</xdr:row>
      <xdr:rowOff>187411</xdr:rowOff>
    </xdr:to>
    <xdr:sp macro="" textlink="">
      <xdr:nvSpPr>
        <xdr:cNvPr id="461" name="Elipse 460">
          <a:extLst>
            <a:ext uri="{FF2B5EF4-FFF2-40B4-BE49-F238E27FC236}">
              <a16:creationId xmlns:a16="http://schemas.microsoft.com/office/drawing/2014/main" id="{25EE07C5-98E3-4229-9303-8F0061DE8D27}"/>
            </a:ext>
          </a:extLst>
        </xdr:cNvPr>
        <xdr:cNvSpPr/>
      </xdr:nvSpPr>
      <xdr:spPr>
        <a:xfrm>
          <a:off x="13083647" y="91070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27942</xdr:colOff>
      <xdr:row>46</xdr:row>
      <xdr:rowOff>27940</xdr:rowOff>
    </xdr:from>
    <xdr:to>
      <xdr:col>42</xdr:col>
      <xdr:colOff>99942</xdr:colOff>
      <xdr:row>46</xdr:row>
      <xdr:rowOff>103327</xdr:rowOff>
    </xdr:to>
    <xdr:sp macro="" textlink="">
      <xdr:nvSpPr>
        <xdr:cNvPr id="462" name="Elipse 461">
          <a:extLst>
            <a:ext uri="{FF2B5EF4-FFF2-40B4-BE49-F238E27FC236}">
              <a16:creationId xmlns:a16="http://schemas.microsoft.com/office/drawing/2014/main" id="{2FE3FDB6-C41A-451C-8BAD-897E5863A24C}"/>
            </a:ext>
          </a:extLst>
        </xdr:cNvPr>
        <xdr:cNvSpPr/>
      </xdr:nvSpPr>
      <xdr:spPr>
        <a:xfrm>
          <a:off x="13083542" y="90195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28047</xdr:colOff>
      <xdr:row>47</xdr:row>
      <xdr:rowOff>115411</xdr:rowOff>
    </xdr:from>
    <xdr:to>
      <xdr:col>38</xdr:col>
      <xdr:colOff>100047</xdr:colOff>
      <xdr:row>47</xdr:row>
      <xdr:rowOff>187411</xdr:rowOff>
    </xdr:to>
    <xdr:sp macro="" textlink="">
      <xdr:nvSpPr>
        <xdr:cNvPr id="467" name="Elipse 466">
          <a:extLst>
            <a:ext uri="{FF2B5EF4-FFF2-40B4-BE49-F238E27FC236}">
              <a16:creationId xmlns:a16="http://schemas.microsoft.com/office/drawing/2014/main" id="{B0C47ADB-4FD2-4CA5-9749-BC47D43ED249}"/>
            </a:ext>
          </a:extLst>
        </xdr:cNvPr>
        <xdr:cNvSpPr/>
      </xdr:nvSpPr>
      <xdr:spPr>
        <a:xfrm>
          <a:off x="11695114" y="930174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28047</xdr:colOff>
      <xdr:row>48</xdr:row>
      <xdr:rowOff>115410</xdr:rowOff>
    </xdr:from>
    <xdr:to>
      <xdr:col>38</xdr:col>
      <xdr:colOff>100047</xdr:colOff>
      <xdr:row>48</xdr:row>
      <xdr:rowOff>187410</xdr:rowOff>
    </xdr:to>
    <xdr:sp macro="" textlink="">
      <xdr:nvSpPr>
        <xdr:cNvPr id="469" name="Elipse 468">
          <a:extLst>
            <a:ext uri="{FF2B5EF4-FFF2-40B4-BE49-F238E27FC236}">
              <a16:creationId xmlns:a16="http://schemas.microsoft.com/office/drawing/2014/main" id="{C4B78751-343E-4FE8-9121-20BFEE82C48B}"/>
            </a:ext>
          </a:extLst>
        </xdr:cNvPr>
        <xdr:cNvSpPr/>
      </xdr:nvSpPr>
      <xdr:spPr>
        <a:xfrm>
          <a:off x="11695114" y="949647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28047</xdr:colOff>
      <xdr:row>47</xdr:row>
      <xdr:rowOff>115410</xdr:rowOff>
    </xdr:from>
    <xdr:to>
      <xdr:col>39</xdr:col>
      <xdr:colOff>100047</xdr:colOff>
      <xdr:row>47</xdr:row>
      <xdr:rowOff>187410</xdr:rowOff>
    </xdr:to>
    <xdr:sp macro="" textlink="">
      <xdr:nvSpPr>
        <xdr:cNvPr id="471" name="Elipse 470">
          <a:extLst>
            <a:ext uri="{FF2B5EF4-FFF2-40B4-BE49-F238E27FC236}">
              <a16:creationId xmlns:a16="http://schemas.microsoft.com/office/drawing/2014/main" id="{DCA9FB3C-6B01-4DAC-9938-F0DDF1801135}"/>
            </a:ext>
          </a:extLst>
        </xdr:cNvPr>
        <xdr:cNvSpPr/>
      </xdr:nvSpPr>
      <xdr:spPr>
        <a:xfrm>
          <a:off x="12042247" y="930174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27942</xdr:colOff>
      <xdr:row>47</xdr:row>
      <xdr:rowOff>27939</xdr:rowOff>
    </xdr:from>
    <xdr:to>
      <xdr:col>39</xdr:col>
      <xdr:colOff>99942</xdr:colOff>
      <xdr:row>47</xdr:row>
      <xdr:rowOff>103326</xdr:rowOff>
    </xdr:to>
    <xdr:sp macro="" textlink="">
      <xdr:nvSpPr>
        <xdr:cNvPr id="472" name="Elipse 471">
          <a:extLst>
            <a:ext uri="{FF2B5EF4-FFF2-40B4-BE49-F238E27FC236}">
              <a16:creationId xmlns:a16="http://schemas.microsoft.com/office/drawing/2014/main" id="{CD01E7C1-BB34-4DE1-A632-AAA1FADE60B9}"/>
            </a:ext>
          </a:extLst>
        </xdr:cNvPr>
        <xdr:cNvSpPr/>
      </xdr:nvSpPr>
      <xdr:spPr>
        <a:xfrm>
          <a:off x="12042142" y="921427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28047</xdr:colOff>
      <xdr:row>48</xdr:row>
      <xdr:rowOff>106943</xdr:rowOff>
    </xdr:from>
    <xdr:to>
      <xdr:col>39</xdr:col>
      <xdr:colOff>100047</xdr:colOff>
      <xdr:row>48</xdr:row>
      <xdr:rowOff>178943</xdr:rowOff>
    </xdr:to>
    <xdr:sp macro="" textlink="">
      <xdr:nvSpPr>
        <xdr:cNvPr id="473" name="Elipse 472">
          <a:extLst>
            <a:ext uri="{FF2B5EF4-FFF2-40B4-BE49-F238E27FC236}">
              <a16:creationId xmlns:a16="http://schemas.microsoft.com/office/drawing/2014/main" id="{78D5EFD0-9917-4D3C-A887-190F258AA208}"/>
            </a:ext>
          </a:extLst>
        </xdr:cNvPr>
        <xdr:cNvSpPr/>
      </xdr:nvSpPr>
      <xdr:spPr>
        <a:xfrm>
          <a:off x="12042247" y="948801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27942</xdr:colOff>
      <xdr:row>48</xdr:row>
      <xdr:rowOff>19472</xdr:rowOff>
    </xdr:from>
    <xdr:to>
      <xdr:col>39</xdr:col>
      <xdr:colOff>99942</xdr:colOff>
      <xdr:row>48</xdr:row>
      <xdr:rowOff>94859</xdr:rowOff>
    </xdr:to>
    <xdr:sp macro="" textlink="">
      <xdr:nvSpPr>
        <xdr:cNvPr id="474" name="Elipse 473">
          <a:extLst>
            <a:ext uri="{FF2B5EF4-FFF2-40B4-BE49-F238E27FC236}">
              <a16:creationId xmlns:a16="http://schemas.microsoft.com/office/drawing/2014/main" id="{F28E35CF-1C2F-4031-AF41-AB36F329DB95}"/>
            </a:ext>
          </a:extLst>
        </xdr:cNvPr>
        <xdr:cNvSpPr/>
      </xdr:nvSpPr>
      <xdr:spPr>
        <a:xfrm>
          <a:off x="12042142" y="940053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28048</xdr:colOff>
      <xdr:row>47</xdr:row>
      <xdr:rowOff>115411</xdr:rowOff>
    </xdr:from>
    <xdr:to>
      <xdr:col>40</xdr:col>
      <xdr:colOff>100048</xdr:colOff>
      <xdr:row>47</xdr:row>
      <xdr:rowOff>187411</xdr:rowOff>
    </xdr:to>
    <xdr:sp macro="" textlink="">
      <xdr:nvSpPr>
        <xdr:cNvPr id="475" name="Elipse 474">
          <a:extLst>
            <a:ext uri="{FF2B5EF4-FFF2-40B4-BE49-F238E27FC236}">
              <a16:creationId xmlns:a16="http://schemas.microsoft.com/office/drawing/2014/main" id="{0F248D35-A49E-4934-9F98-C4DA794DA6F7}"/>
            </a:ext>
          </a:extLst>
        </xdr:cNvPr>
        <xdr:cNvSpPr/>
      </xdr:nvSpPr>
      <xdr:spPr>
        <a:xfrm>
          <a:off x="12389381" y="930174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27943</xdr:colOff>
      <xdr:row>47</xdr:row>
      <xdr:rowOff>27940</xdr:rowOff>
    </xdr:from>
    <xdr:to>
      <xdr:col>40</xdr:col>
      <xdr:colOff>99943</xdr:colOff>
      <xdr:row>47</xdr:row>
      <xdr:rowOff>103327</xdr:rowOff>
    </xdr:to>
    <xdr:sp macro="" textlink="">
      <xdr:nvSpPr>
        <xdr:cNvPr id="476" name="Elipse 475">
          <a:extLst>
            <a:ext uri="{FF2B5EF4-FFF2-40B4-BE49-F238E27FC236}">
              <a16:creationId xmlns:a16="http://schemas.microsoft.com/office/drawing/2014/main" id="{488BFC44-3CAC-40B4-BAFE-9B497D2EA925}"/>
            </a:ext>
          </a:extLst>
        </xdr:cNvPr>
        <xdr:cNvSpPr/>
      </xdr:nvSpPr>
      <xdr:spPr>
        <a:xfrm>
          <a:off x="12389276" y="9214273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19581</xdr:colOff>
      <xdr:row>47</xdr:row>
      <xdr:rowOff>123877</xdr:rowOff>
    </xdr:from>
    <xdr:to>
      <xdr:col>41</xdr:col>
      <xdr:colOff>91581</xdr:colOff>
      <xdr:row>48</xdr:row>
      <xdr:rowOff>1143</xdr:rowOff>
    </xdr:to>
    <xdr:sp macro="" textlink="">
      <xdr:nvSpPr>
        <xdr:cNvPr id="479" name="Elipse 478">
          <a:extLst>
            <a:ext uri="{FF2B5EF4-FFF2-40B4-BE49-F238E27FC236}">
              <a16:creationId xmlns:a16="http://schemas.microsoft.com/office/drawing/2014/main" id="{486BFBD6-3E54-4967-A3E7-38630D8D43F0}"/>
            </a:ext>
          </a:extLst>
        </xdr:cNvPr>
        <xdr:cNvSpPr/>
      </xdr:nvSpPr>
      <xdr:spPr>
        <a:xfrm>
          <a:off x="12728048" y="931021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19476</xdr:colOff>
      <xdr:row>47</xdr:row>
      <xdr:rowOff>36406</xdr:rowOff>
    </xdr:from>
    <xdr:to>
      <xdr:col>41</xdr:col>
      <xdr:colOff>91476</xdr:colOff>
      <xdr:row>47</xdr:row>
      <xdr:rowOff>111793</xdr:rowOff>
    </xdr:to>
    <xdr:sp macro="" textlink="">
      <xdr:nvSpPr>
        <xdr:cNvPr id="480" name="Elipse 479">
          <a:extLst>
            <a:ext uri="{FF2B5EF4-FFF2-40B4-BE49-F238E27FC236}">
              <a16:creationId xmlns:a16="http://schemas.microsoft.com/office/drawing/2014/main" id="{C0DFA813-5E58-425A-9C7B-2DF1B8E8669A}"/>
            </a:ext>
          </a:extLst>
        </xdr:cNvPr>
        <xdr:cNvSpPr/>
      </xdr:nvSpPr>
      <xdr:spPr>
        <a:xfrm>
          <a:off x="12727943" y="922273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246484</xdr:colOff>
      <xdr:row>46</xdr:row>
      <xdr:rowOff>111389</xdr:rowOff>
    </xdr:from>
    <xdr:to>
      <xdr:col>52</xdr:col>
      <xdr:colOff>318484</xdr:colOff>
      <xdr:row>46</xdr:row>
      <xdr:rowOff>183389</xdr:rowOff>
    </xdr:to>
    <xdr:sp macro="" textlink="">
      <xdr:nvSpPr>
        <xdr:cNvPr id="487" name="Elipse 486">
          <a:extLst>
            <a:ext uri="{FF2B5EF4-FFF2-40B4-BE49-F238E27FC236}">
              <a16:creationId xmlns:a16="http://schemas.microsoft.com/office/drawing/2014/main" id="{ECAACF89-D374-42BE-9DAF-00FFEB216996}"/>
            </a:ext>
          </a:extLst>
        </xdr:cNvPr>
        <xdr:cNvSpPr/>
      </xdr:nvSpPr>
      <xdr:spPr>
        <a:xfrm>
          <a:off x="22327551" y="9102989"/>
          <a:ext cx="72000" cy="72000"/>
        </a:xfrm>
        <a:prstGeom prst="ellipse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246379</xdr:colOff>
      <xdr:row>46</xdr:row>
      <xdr:rowOff>27305</xdr:rowOff>
    </xdr:from>
    <xdr:to>
      <xdr:col>52</xdr:col>
      <xdr:colOff>318379</xdr:colOff>
      <xdr:row>46</xdr:row>
      <xdr:rowOff>99305</xdr:rowOff>
    </xdr:to>
    <xdr:sp macro="" textlink="">
      <xdr:nvSpPr>
        <xdr:cNvPr id="488" name="Elipse 487">
          <a:extLst>
            <a:ext uri="{FF2B5EF4-FFF2-40B4-BE49-F238E27FC236}">
              <a16:creationId xmlns:a16="http://schemas.microsoft.com/office/drawing/2014/main" id="{53063674-CF23-4089-90B9-683E816F635F}"/>
            </a:ext>
          </a:extLst>
        </xdr:cNvPr>
        <xdr:cNvSpPr/>
      </xdr:nvSpPr>
      <xdr:spPr>
        <a:xfrm>
          <a:off x="22327446" y="901890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22002</xdr:colOff>
      <xdr:row>46</xdr:row>
      <xdr:rowOff>111066</xdr:rowOff>
    </xdr:from>
    <xdr:to>
      <xdr:col>43</xdr:col>
      <xdr:colOff>89769</xdr:colOff>
      <xdr:row>46</xdr:row>
      <xdr:rowOff>176908</xdr:rowOff>
    </xdr:to>
    <xdr:sp macro="" textlink="">
      <xdr:nvSpPr>
        <xdr:cNvPr id="490" name="Elipse 489">
          <a:extLst>
            <a:ext uri="{FF2B5EF4-FFF2-40B4-BE49-F238E27FC236}">
              <a16:creationId xmlns:a16="http://schemas.microsoft.com/office/drawing/2014/main" id="{542AB51A-4621-494B-8DE3-2A7D9CB3119D}"/>
            </a:ext>
          </a:extLst>
        </xdr:cNvPr>
        <xdr:cNvSpPr/>
      </xdr:nvSpPr>
      <xdr:spPr>
        <a:xfrm>
          <a:off x="13424735" y="9102666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22002</xdr:colOff>
      <xdr:row>47</xdr:row>
      <xdr:rowOff>102599</xdr:rowOff>
    </xdr:from>
    <xdr:to>
      <xdr:col>43</xdr:col>
      <xdr:colOff>89769</xdr:colOff>
      <xdr:row>47</xdr:row>
      <xdr:rowOff>168441</xdr:rowOff>
    </xdr:to>
    <xdr:sp macro="" textlink="">
      <xdr:nvSpPr>
        <xdr:cNvPr id="491" name="Elipse 490">
          <a:extLst>
            <a:ext uri="{FF2B5EF4-FFF2-40B4-BE49-F238E27FC236}">
              <a16:creationId xmlns:a16="http://schemas.microsoft.com/office/drawing/2014/main" id="{6387CFDC-3BEF-4D53-A4E5-6B76FE1F4D2E}"/>
            </a:ext>
          </a:extLst>
        </xdr:cNvPr>
        <xdr:cNvSpPr/>
      </xdr:nvSpPr>
      <xdr:spPr>
        <a:xfrm>
          <a:off x="13424735" y="9288932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22001</xdr:colOff>
      <xdr:row>46</xdr:row>
      <xdr:rowOff>102598</xdr:rowOff>
    </xdr:from>
    <xdr:to>
      <xdr:col>44</xdr:col>
      <xdr:colOff>89768</xdr:colOff>
      <xdr:row>46</xdr:row>
      <xdr:rowOff>168440</xdr:rowOff>
    </xdr:to>
    <xdr:sp macro="" textlink="">
      <xdr:nvSpPr>
        <xdr:cNvPr id="492" name="Elipse 491">
          <a:extLst>
            <a:ext uri="{FF2B5EF4-FFF2-40B4-BE49-F238E27FC236}">
              <a16:creationId xmlns:a16="http://schemas.microsoft.com/office/drawing/2014/main" id="{D1C2336D-D68E-4016-95B6-3E59ECE1E574}"/>
            </a:ext>
          </a:extLst>
        </xdr:cNvPr>
        <xdr:cNvSpPr/>
      </xdr:nvSpPr>
      <xdr:spPr>
        <a:xfrm>
          <a:off x="13771868" y="9094198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28047</xdr:colOff>
      <xdr:row>47</xdr:row>
      <xdr:rowOff>98478</xdr:rowOff>
    </xdr:from>
    <xdr:to>
      <xdr:col>44</xdr:col>
      <xdr:colOff>100047</xdr:colOff>
      <xdr:row>47</xdr:row>
      <xdr:rowOff>170478</xdr:rowOff>
    </xdr:to>
    <xdr:sp macro="" textlink="">
      <xdr:nvSpPr>
        <xdr:cNvPr id="493" name="Elipse 492">
          <a:extLst>
            <a:ext uri="{FF2B5EF4-FFF2-40B4-BE49-F238E27FC236}">
              <a16:creationId xmlns:a16="http://schemas.microsoft.com/office/drawing/2014/main" id="{C6340201-5D14-42E7-B30E-E5CEF885E192}"/>
            </a:ext>
          </a:extLst>
        </xdr:cNvPr>
        <xdr:cNvSpPr/>
      </xdr:nvSpPr>
      <xdr:spPr>
        <a:xfrm>
          <a:off x="13777914" y="92848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19581</xdr:colOff>
      <xdr:row>37</xdr:row>
      <xdr:rowOff>106941</xdr:rowOff>
    </xdr:from>
    <xdr:to>
      <xdr:col>38</xdr:col>
      <xdr:colOff>91581</xdr:colOff>
      <xdr:row>37</xdr:row>
      <xdr:rowOff>178941</xdr:rowOff>
    </xdr:to>
    <xdr:sp macro="" textlink="">
      <xdr:nvSpPr>
        <xdr:cNvPr id="504" name="Elipse 503">
          <a:extLst>
            <a:ext uri="{FF2B5EF4-FFF2-40B4-BE49-F238E27FC236}">
              <a16:creationId xmlns:a16="http://schemas.microsoft.com/office/drawing/2014/main" id="{793CF07B-FC64-4812-A4E8-9EBD48D2431A}"/>
            </a:ext>
          </a:extLst>
        </xdr:cNvPr>
        <xdr:cNvSpPr/>
      </xdr:nvSpPr>
      <xdr:spPr>
        <a:xfrm>
          <a:off x="11686648" y="735440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19476</xdr:colOff>
      <xdr:row>37</xdr:row>
      <xdr:rowOff>19470</xdr:rowOff>
    </xdr:from>
    <xdr:to>
      <xdr:col>38</xdr:col>
      <xdr:colOff>91476</xdr:colOff>
      <xdr:row>37</xdr:row>
      <xdr:rowOff>94857</xdr:rowOff>
    </xdr:to>
    <xdr:sp macro="" textlink="">
      <xdr:nvSpPr>
        <xdr:cNvPr id="505" name="Elipse 504">
          <a:extLst>
            <a:ext uri="{FF2B5EF4-FFF2-40B4-BE49-F238E27FC236}">
              <a16:creationId xmlns:a16="http://schemas.microsoft.com/office/drawing/2014/main" id="{DA78D031-9A63-4DC6-B0AB-FD19824AA5E3}"/>
            </a:ext>
          </a:extLst>
        </xdr:cNvPr>
        <xdr:cNvSpPr/>
      </xdr:nvSpPr>
      <xdr:spPr>
        <a:xfrm>
          <a:off x="11686543" y="726693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36514</xdr:colOff>
      <xdr:row>32</xdr:row>
      <xdr:rowOff>115408</xdr:rowOff>
    </xdr:from>
    <xdr:to>
      <xdr:col>39</xdr:col>
      <xdr:colOff>108514</xdr:colOff>
      <xdr:row>32</xdr:row>
      <xdr:rowOff>187408</xdr:rowOff>
    </xdr:to>
    <xdr:sp macro="" textlink="">
      <xdr:nvSpPr>
        <xdr:cNvPr id="506" name="Elipse 505">
          <a:extLst>
            <a:ext uri="{FF2B5EF4-FFF2-40B4-BE49-F238E27FC236}">
              <a16:creationId xmlns:a16="http://schemas.microsoft.com/office/drawing/2014/main" id="{D4953431-24DD-4CD4-B75C-866B8CDA9F83}"/>
            </a:ext>
          </a:extLst>
        </xdr:cNvPr>
        <xdr:cNvSpPr/>
      </xdr:nvSpPr>
      <xdr:spPr>
        <a:xfrm>
          <a:off x="14827781" y="638920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36409</xdr:colOff>
      <xdr:row>32</xdr:row>
      <xdr:rowOff>27937</xdr:rowOff>
    </xdr:from>
    <xdr:to>
      <xdr:col>39</xdr:col>
      <xdr:colOff>108409</xdr:colOff>
      <xdr:row>32</xdr:row>
      <xdr:rowOff>103324</xdr:rowOff>
    </xdr:to>
    <xdr:sp macro="" textlink="">
      <xdr:nvSpPr>
        <xdr:cNvPr id="507" name="Elipse 506">
          <a:extLst>
            <a:ext uri="{FF2B5EF4-FFF2-40B4-BE49-F238E27FC236}">
              <a16:creationId xmlns:a16="http://schemas.microsoft.com/office/drawing/2014/main" id="{295AA172-FF23-4DB5-885C-872159DF0D5A}"/>
            </a:ext>
          </a:extLst>
        </xdr:cNvPr>
        <xdr:cNvSpPr/>
      </xdr:nvSpPr>
      <xdr:spPr>
        <a:xfrm>
          <a:off x="14827676" y="630173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28048</xdr:colOff>
      <xdr:row>32</xdr:row>
      <xdr:rowOff>106941</xdr:rowOff>
    </xdr:from>
    <xdr:to>
      <xdr:col>40</xdr:col>
      <xdr:colOff>100048</xdr:colOff>
      <xdr:row>32</xdr:row>
      <xdr:rowOff>178941</xdr:rowOff>
    </xdr:to>
    <xdr:sp macro="" textlink="">
      <xdr:nvSpPr>
        <xdr:cNvPr id="508" name="Elipse 507">
          <a:extLst>
            <a:ext uri="{FF2B5EF4-FFF2-40B4-BE49-F238E27FC236}">
              <a16:creationId xmlns:a16="http://schemas.microsoft.com/office/drawing/2014/main" id="{B3D9928B-0A84-45EC-9D0E-6FD3C5175E7D}"/>
            </a:ext>
          </a:extLst>
        </xdr:cNvPr>
        <xdr:cNvSpPr/>
      </xdr:nvSpPr>
      <xdr:spPr>
        <a:xfrm>
          <a:off x="15166448" y="638074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27943</xdr:colOff>
      <xdr:row>32</xdr:row>
      <xdr:rowOff>19470</xdr:rowOff>
    </xdr:from>
    <xdr:to>
      <xdr:col>40</xdr:col>
      <xdr:colOff>99943</xdr:colOff>
      <xdr:row>32</xdr:row>
      <xdr:rowOff>94857</xdr:rowOff>
    </xdr:to>
    <xdr:sp macro="" textlink="">
      <xdr:nvSpPr>
        <xdr:cNvPr id="509" name="Elipse 508">
          <a:extLst>
            <a:ext uri="{FF2B5EF4-FFF2-40B4-BE49-F238E27FC236}">
              <a16:creationId xmlns:a16="http://schemas.microsoft.com/office/drawing/2014/main" id="{FC795A57-2294-43EC-A699-EA21682B82CC}"/>
            </a:ext>
          </a:extLst>
        </xdr:cNvPr>
        <xdr:cNvSpPr/>
      </xdr:nvSpPr>
      <xdr:spPr>
        <a:xfrm>
          <a:off x="15166343" y="629327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36515</xdr:colOff>
      <xdr:row>32</xdr:row>
      <xdr:rowOff>115408</xdr:rowOff>
    </xdr:from>
    <xdr:to>
      <xdr:col>41</xdr:col>
      <xdr:colOff>108515</xdr:colOff>
      <xdr:row>32</xdr:row>
      <xdr:rowOff>187408</xdr:rowOff>
    </xdr:to>
    <xdr:sp macro="" textlink="">
      <xdr:nvSpPr>
        <xdr:cNvPr id="510" name="Elipse 509">
          <a:extLst>
            <a:ext uri="{FF2B5EF4-FFF2-40B4-BE49-F238E27FC236}">
              <a16:creationId xmlns:a16="http://schemas.microsoft.com/office/drawing/2014/main" id="{D8C84308-9D1D-4682-815E-ADEC25394755}"/>
            </a:ext>
          </a:extLst>
        </xdr:cNvPr>
        <xdr:cNvSpPr/>
      </xdr:nvSpPr>
      <xdr:spPr>
        <a:xfrm>
          <a:off x="15522048" y="638920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36410</xdr:colOff>
      <xdr:row>32</xdr:row>
      <xdr:rowOff>27937</xdr:rowOff>
    </xdr:from>
    <xdr:to>
      <xdr:col>41</xdr:col>
      <xdr:colOff>108410</xdr:colOff>
      <xdr:row>32</xdr:row>
      <xdr:rowOff>103324</xdr:rowOff>
    </xdr:to>
    <xdr:sp macro="" textlink="">
      <xdr:nvSpPr>
        <xdr:cNvPr id="511" name="Elipse 510">
          <a:extLst>
            <a:ext uri="{FF2B5EF4-FFF2-40B4-BE49-F238E27FC236}">
              <a16:creationId xmlns:a16="http://schemas.microsoft.com/office/drawing/2014/main" id="{10F465DD-D899-465E-AFAD-F22562AC38C3}"/>
            </a:ext>
          </a:extLst>
        </xdr:cNvPr>
        <xdr:cNvSpPr/>
      </xdr:nvSpPr>
      <xdr:spPr>
        <a:xfrm>
          <a:off x="15521943" y="630173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28047</xdr:colOff>
      <xdr:row>32</xdr:row>
      <xdr:rowOff>115408</xdr:rowOff>
    </xdr:from>
    <xdr:to>
      <xdr:col>42</xdr:col>
      <xdr:colOff>100047</xdr:colOff>
      <xdr:row>32</xdr:row>
      <xdr:rowOff>187408</xdr:rowOff>
    </xdr:to>
    <xdr:sp macro="" textlink="">
      <xdr:nvSpPr>
        <xdr:cNvPr id="512" name="Elipse 511">
          <a:extLst>
            <a:ext uri="{FF2B5EF4-FFF2-40B4-BE49-F238E27FC236}">
              <a16:creationId xmlns:a16="http://schemas.microsoft.com/office/drawing/2014/main" id="{AF4F99A3-47B8-4AEB-9C58-40BE13B8508B}"/>
            </a:ext>
          </a:extLst>
        </xdr:cNvPr>
        <xdr:cNvSpPr/>
      </xdr:nvSpPr>
      <xdr:spPr>
        <a:xfrm>
          <a:off x="15860714" y="638920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27942</xdr:colOff>
      <xdr:row>32</xdr:row>
      <xdr:rowOff>27937</xdr:rowOff>
    </xdr:from>
    <xdr:to>
      <xdr:col>42</xdr:col>
      <xdr:colOff>99942</xdr:colOff>
      <xdr:row>32</xdr:row>
      <xdr:rowOff>103324</xdr:rowOff>
    </xdr:to>
    <xdr:sp macro="" textlink="">
      <xdr:nvSpPr>
        <xdr:cNvPr id="513" name="Elipse 512">
          <a:extLst>
            <a:ext uri="{FF2B5EF4-FFF2-40B4-BE49-F238E27FC236}">
              <a16:creationId xmlns:a16="http://schemas.microsoft.com/office/drawing/2014/main" id="{D0D09091-21E4-4835-93A0-5D734F463552}"/>
            </a:ext>
          </a:extLst>
        </xdr:cNvPr>
        <xdr:cNvSpPr/>
      </xdr:nvSpPr>
      <xdr:spPr>
        <a:xfrm>
          <a:off x="15860609" y="630173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28047</xdr:colOff>
      <xdr:row>33</xdr:row>
      <xdr:rowOff>115409</xdr:rowOff>
    </xdr:from>
    <xdr:to>
      <xdr:col>42</xdr:col>
      <xdr:colOff>100047</xdr:colOff>
      <xdr:row>33</xdr:row>
      <xdr:rowOff>187409</xdr:rowOff>
    </xdr:to>
    <xdr:sp macro="" textlink="">
      <xdr:nvSpPr>
        <xdr:cNvPr id="514" name="Elipse 513">
          <a:extLst>
            <a:ext uri="{FF2B5EF4-FFF2-40B4-BE49-F238E27FC236}">
              <a16:creationId xmlns:a16="http://schemas.microsoft.com/office/drawing/2014/main" id="{A8AE7483-E4DF-4366-981A-976EAED0010F}"/>
            </a:ext>
          </a:extLst>
        </xdr:cNvPr>
        <xdr:cNvSpPr/>
      </xdr:nvSpPr>
      <xdr:spPr>
        <a:xfrm>
          <a:off x="15860714" y="658394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27942</xdr:colOff>
      <xdr:row>33</xdr:row>
      <xdr:rowOff>27938</xdr:rowOff>
    </xdr:from>
    <xdr:to>
      <xdr:col>42</xdr:col>
      <xdr:colOff>99942</xdr:colOff>
      <xdr:row>33</xdr:row>
      <xdr:rowOff>103325</xdr:rowOff>
    </xdr:to>
    <xdr:sp macro="" textlink="">
      <xdr:nvSpPr>
        <xdr:cNvPr id="515" name="Elipse 514">
          <a:extLst>
            <a:ext uri="{FF2B5EF4-FFF2-40B4-BE49-F238E27FC236}">
              <a16:creationId xmlns:a16="http://schemas.microsoft.com/office/drawing/2014/main" id="{A0F01F60-4171-482E-BBBC-18FB50A5B64E}"/>
            </a:ext>
          </a:extLst>
        </xdr:cNvPr>
        <xdr:cNvSpPr/>
      </xdr:nvSpPr>
      <xdr:spPr>
        <a:xfrm>
          <a:off x="15860609" y="649647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28047</xdr:colOff>
      <xdr:row>33</xdr:row>
      <xdr:rowOff>106943</xdr:rowOff>
    </xdr:from>
    <xdr:to>
      <xdr:col>38</xdr:col>
      <xdr:colOff>100047</xdr:colOff>
      <xdr:row>33</xdr:row>
      <xdr:rowOff>178943</xdr:rowOff>
    </xdr:to>
    <xdr:sp macro="" textlink="">
      <xdr:nvSpPr>
        <xdr:cNvPr id="516" name="Elipse 515">
          <a:extLst>
            <a:ext uri="{FF2B5EF4-FFF2-40B4-BE49-F238E27FC236}">
              <a16:creationId xmlns:a16="http://schemas.microsoft.com/office/drawing/2014/main" id="{C0A13629-706B-43C3-A5A8-605AE34477A4}"/>
            </a:ext>
          </a:extLst>
        </xdr:cNvPr>
        <xdr:cNvSpPr/>
      </xdr:nvSpPr>
      <xdr:spPr>
        <a:xfrm>
          <a:off x="14472180" y="657547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27942</xdr:colOff>
      <xdr:row>33</xdr:row>
      <xdr:rowOff>19472</xdr:rowOff>
    </xdr:from>
    <xdr:to>
      <xdr:col>38</xdr:col>
      <xdr:colOff>99942</xdr:colOff>
      <xdr:row>33</xdr:row>
      <xdr:rowOff>94859</xdr:rowOff>
    </xdr:to>
    <xdr:sp macro="" textlink="">
      <xdr:nvSpPr>
        <xdr:cNvPr id="517" name="Elipse 516">
          <a:extLst>
            <a:ext uri="{FF2B5EF4-FFF2-40B4-BE49-F238E27FC236}">
              <a16:creationId xmlns:a16="http://schemas.microsoft.com/office/drawing/2014/main" id="{E7225F04-D3BC-42B1-9A12-740CCE5D3041}"/>
            </a:ext>
          </a:extLst>
        </xdr:cNvPr>
        <xdr:cNvSpPr/>
      </xdr:nvSpPr>
      <xdr:spPr>
        <a:xfrm>
          <a:off x="14472075" y="648800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28047</xdr:colOff>
      <xdr:row>34</xdr:row>
      <xdr:rowOff>106942</xdr:rowOff>
    </xdr:from>
    <xdr:to>
      <xdr:col>38</xdr:col>
      <xdr:colOff>100047</xdr:colOff>
      <xdr:row>34</xdr:row>
      <xdr:rowOff>178942</xdr:rowOff>
    </xdr:to>
    <xdr:sp macro="" textlink="">
      <xdr:nvSpPr>
        <xdr:cNvPr id="518" name="Elipse 517">
          <a:extLst>
            <a:ext uri="{FF2B5EF4-FFF2-40B4-BE49-F238E27FC236}">
              <a16:creationId xmlns:a16="http://schemas.microsoft.com/office/drawing/2014/main" id="{E01AF3A0-2EB6-42D6-94BB-D4BF18541A0B}"/>
            </a:ext>
          </a:extLst>
        </xdr:cNvPr>
        <xdr:cNvSpPr/>
      </xdr:nvSpPr>
      <xdr:spPr>
        <a:xfrm>
          <a:off x="14472180" y="677020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27942</xdr:colOff>
      <xdr:row>34</xdr:row>
      <xdr:rowOff>19471</xdr:rowOff>
    </xdr:from>
    <xdr:to>
      <xdr:col>38</xdr:col>
      <xdr:colOff>99942</xdr:colOff>
      <xdr:row>34</xdr:row>
      <xdr:rowOff>94858</xdr:rowOff>
    </xdr:to>
    <xdr:sp macro="" textlink="">
      <xdr:nvSpPr>
        <xdr:cNvPr id="519" name="Elipse 518">
          <a:extLst>
            <a:ext uri="{FF2B5EF4-FFF2-40B4-BE49-F238E27FC236}">
              <a16:creationId xmlns:a16="http://schemas.microsoft.com/office/drawing/2014/main" id="{B7016D9D-7796-40B0-B747-9388513DE234}"/>
            </a:ext>
          </a:extLst>
        </xdr:cNvPr>
        <xdr:cNvSpPr/>
      </xdr:nvSpPr>
      <xdr:spPr>
        <a:xfrm>
          <a:off x="14472075" y="668273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28047</xdr:colOff>
      <xdr:row>35</xdr:row>
      <xdr:rowOff>115409</xdr:rowOff>
    </xdr:from>
    <xdr:to>
      <xdr:col>38</xdr:col>
      <xdr:colOff>100047</xdr:colOff>
      <xdr:row>35</xdr:row>
      <xdr:rowOff>187409</xdr:rowOff>
    </xdr:to>
    <xdr:sp macro="" textlink="">
      <xdr:nvSpPr>
        <xdr:cNvPr id="520" name="Elipse 519">
          <a:extLst>
            <a:ext uri="{FF2B5EF4-FFF2-40B4-BE49-F238E27FC236}">
              <a16:creationId xmlns:a16="http://schemas.microsoft.com/office/drawing/2014/main" id="{6DB498D3-3F88-49C3-9FAE-7412B4BE8C4E}"/>
            </a:ext>
          </a:extLst>
        </xdr:cNvPr>
        <xdr:cNvSpPr/>
      </xdr:nvSpPr>
      <xdr:spPr>
        <a:xfrm>
          <a:off x="14472180" y="697340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27942</xdr:colOff>
      <xdr:row>35</xdr:row>
      <xdr:rowOff>27938</xdr:rowOff>
    </xdr:from>
    <xdr:to>
      <xdr:col>38</xdr:col>
      <xdr:colOff>99942</xdr:colOff>
      <xdr:row>35</xdr:row>
      <xdr:rowOff>103325</xdr:rowOff>
    </xdr:to>
    <xdr:sp macro="" textlink="">
      <xdr:nvSpPr>
        <xdr:cNvPr id="521" name="Elipse 520">
          <a:extLst>
            <a:ext uri="{FF2B5EF4-FFF2-40B4-BE49-F238E27FC236}">
              <a16:creationId xmlns:a16="http://schemas.microsoft.com/office/drawing/2014/main" id="{958161E3-8E57-4DFD-950A-300E1CC99749}"/>
            </a:ext>
          </a:extLst>
        </xdr:cNvPr>
        <xdr:cNvSpPr/>
      </xdr:nvSpPr>
      <xdr:spPr>
        <a:xfrm>
          <a:off x="14472075" y="688593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28047</xdr:colOff>
      <xdr:row>36</xdr:row>
      <xdr:rowOff>115409</xdr:rowOff>
    </xdr:from>
    <xdr:to>
      <xdr:col>38</xdr:col>
      <xdr:colOff>100047</xdr:colOff>
      <xdr:row>36</xdr:row>
      <xdr:rowOff>187409</xdr:rowOff>
    </xdr:to>
    <xdr:sp macro="" textlink="">
      <xdr:nvSpPr>
        <xdr:cNvPr id="522" name="Elipse 521">
          <a:extLst>
            <a:ext uri="{FF2B5EF4-FFF2-40B4-BE49-F238E27FC236}">
              <a16:creationId xmlns:a16="http://schemas.microsoft.com/office/drawing/2014/main" id="{9D56EEE3-1DC1-4AE7-9A71-A906D5DFB148}"/>
            </a:ext>
          </a:extLst>
        </xdr:cNvPr>
        <xdr:cNvSpPr/>
      </xdr:nvSpPr>
      <xdr:spPr>
        <a:xfrm>
          <a:off x="14472180" y="716814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27942</xdr:colOff>
      <xdr:row>36</xdr:row>
      <xdr:rowOff>27938</xdr:rowOff>
    </xdr:from>
    <xdr:to>
      <xdr:col>38</xdr:col>
      <xdr:colOff>99942</xdr:colOff>
      <xdr:row>36</xdr:row>
      <xdr:rowOff>103325</xdr:rowOff>
    </xdr:to>
    <xdr:sp macro="" textlink="">
      <xdr:nvSpPr>
        <xdr:cNvPr id="523" name="Elipse 522">
          <a:extLst>
            <a:ext uri="{FF2B5EF4-FFF2-40B4-BE49-F238E27FC236}">
              <a16:creationId xmlns:a16="http://schemas.microsoft.com/office/drawing/2014/main" id="{DCD27FFB-FFA2-4B4D-9048-2C9416C2D9DF}"/>
            </a:ext>
          </a:extLst>
        </xdr:cNvPr>
        <xdr:cNvSpPr/>
      </xdr:nvSpPr>
      <xdr:spPr>
        <a:xfrm>
          <a:off x="14472075" y="708067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28047</xdr:colOff>
      <xdr:row>33</xdr:row>
      <xdr:rowOff>115409</xdr:rowOff>
    </xdr:from>
    <xdr:to>
      <xdr:col>39</xdr:col>
      <xdr:colOff>100047</xdr:colOff>
      <xdr:row>33</xdr:row>
      <xdr:rowOff>187409</xdr:rowOff>
    </xdr:to>
    <xdr:sp macro="" textlink="">
      <xdr:nvSpPr>
        <xdr:cNvPr id="524" name="Elipse 523">
          <a:extLst>
            <a:ext uri="{FF2B5EF4-FFF2-40B4-BE49-F238E27FC236}">
              <a16:creationId xmlns:a16="http://schemas.microsoft.com/office/drawing/2014/main" id="{11165BC0-36F8-47C3-943C-7D6FE9DEF27F}"/>
            </a:ext>
          </a:extLst>
        </xdr:cNvPr>
        <xdr:cNvSpPr/>
      </xdr:nvSpPr>
      <xdr:spPr>
        <a:xfrm>
          <a:off x="14819314" y="658394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27942</xdr:colOff>
      <xdr:row>33</xdr:row>
      <xdr:rowOff>27938</xdr:rowOff>
    </xdr:from>
    <xdr:to>
      <xdr:col>39</xdr:col>
      <xdr:colOff>99942</xdr:colOff>
      <xdr:row>33</xdr:row>
      <xdr:rowOff>103325</xdr:rowOff>
    </xdr:to>
    <xdr:sp macro="" textlink="">
      <xdr:nvSpPr>
        <xdr:cNvPr id="525" name="Elipse 524">
          <a:extLst>
            <a:ext uri="{FF2B5EF4-FFF2-40B4-BE49-F238E27FC236}">
              <a16:creationId xmlns:a16="http://schemas.microsoft.com/office/drawing/2014/main" id="{2204DBA4-CE16-4481-9238-F4CB30D31907}"/>
            </a:ext>
          </a:extLst>
        </xdr:cNvPr>
        <xdr:cNvSpPr/>
      </xdr:nvSpPr>
      <xdr:spPr>
        <a:xfrm>
          <a:off x="14819209" y="649647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28047</xdr:colOff>
      <xdr:row>34</xdr:row>
      <xdr:rowOff>115408</xdr:rowOff>
    </xdr:from>
    <xdr:to>
      <xdr:col>39</xdr:col>
      <xdr:colOff>100047</xdr:colOff>
      <xdr:row>34</xdr:row>
      <xdr:rowOff>187408</xdr:rowOff>
    </xdr:to>
    <xdr:sp macro="" textlink="">
      <xdr:nvSpPr>
        <xdr:cNvPr id="526" name="Elipse 525">
          <a:extLst>
            <a:ext uri="{FF2B5EF4-FFF2-40B4-BE49-F238E27FC236}">
              <a16:creationId xmlns:a16="http://schemas.microsoft.com/office/drawing/2014/main" id="{E50CAFF7-BEF7-42B9-8D31-1E1692CD2513}"/>
            </a:ext>
          </a:extLst>
        </xdr:cNvPr>
        <xdr:cNvSpPr/>
      </xdr:nvSpPr>
      <xdr:spPr>
        <a:xfrm>
          <a:off x="14819314" y="677867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27942</xdr:colOff>
      <xdr:row>34</xdr:row>
      <xdr:rowOff>27937</xdr:rowOff>
    </xdr:from>
    <xdr:to>
      <xdr:col>39</xdr:col>
      <xdr:colOff>99942</xdr:colOff>
      <xdr:row>34</xdr:row>
      <xdr:rowOff>103324</xdr:rowOff>
    </xdr:to>
    <xdr:sp macro="" textlink="">
      <xdr:nvSpPr>
        <xdr:cNvPr id="527" name="Elipse 526">
          <a:extLst>
            <a:ext uri="{FF2B5EF4-FFF2-40B4-BE49-F238E27FC236}">
              <a16:creationId xmlns:a16="http://schemas.microsoft.com/office/drawing/2014/main" id="{9F37DEA7-D96B-4F04-8DD9-D42DE05C740F}"/>
            </a:ext>
          </a:extLst>
        </xdr:cNvPr>
        <xdr:cNvSpPr/>
      </xdr:nvSpPr>
      <xdr:spPr>
        <a:xfrm>
          <a:off x="14819209" y="669120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36513</xdr:colOff>
      <xdr:row>35</xdr:row>
      <xdr:rowOff>115408</xdr:rowOff>
    </xdr:from>
    <xdr:to>
      <xdr:col>39</xdr:col>
      <xdr:colOff>108513</xdr:colOff>
      <xdr:row>35</xdr:row>
      <xdr:rowOff>187408</xdr:rowOff>
    </xdr:to>
    <xdr:sp macro="" textlink="">
      <xdr:nvSpPr>
        <xdr:cNvPr id="528" name="Elipse 527">
          <a:extLst>
            <a:ext uri="{FF2B5EF4-FFF2-40B4-BE49-F238E27FC236}">
              <a16:creationId xmlns:a16="http://schemas.microsoft.com/office/drawing/2014/main" id="{4F68C858-5D08-4809-A45F-85069C921FE1}"/>
            </a:ext>
          </a:extLst>
        </xdr:cNvPr>
        <xdr:cNvSpPr/>
      </xdr:nvSpPr>
      <xdr:spPr>
        <a:xfrm>
          <a:off x="14827780" y="697340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36408</xdr:colOff>
      <xdr:row>35</xdr:row>
      <xdr:rowOff>27937</xdr:rowOff>
    </xdr:from>
    <xdr:to>
      <xdr:col>39</xdr:col>
      <xdr:colOff>108408</xdr:colOff>
      <xdr:row>35</xdr:row>
      <xdr:rowOff>103324</xdr:rowOff>
    </xdr:to>
    <xdr:sp macro="" textlink="">
      <xdr:nvSpPr>
        <xdr:cNvPr id="529" name="Elipse 528">
          <a:extLst>
            <a:ext uri="{FF2B5EF4-FFF2-40B4-BE49-F238E27FC236}">
              <a16:creationId xmlns:a16="http://schemas.microsoft.com/office/drawing/2014/main" id="{2FD9ABDC-2F6A-44D0-B90A-78572C1D8657}"/>
            </a:ext>
          </a:extLst>
        </xdr:cNvPr>
        <xdr:cNvSpPr/>
      </xdr:nvSpPr>
      <xdr:spPr>
        <a:xfrm>
          <a:off x="14827675" y="688593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28046</xdr:colOff>
      <xdr:row>36</xdr:row>
      <xdr:rowOff>106942</xdr:rowOff>
    </xdr:from>
    <xdr:to>
      <xdr:col>39</xdr:col>
      <xdr:colOff>100046</xdr:colOff>
      <xdr:row>36</xdr:row>
      <xdr:rowOff>178942</xdr:rowOff>
    </xdr:to>
    <xdr:sp macro="" textlink="">
      <xdr:nvSpPr>
        <xdr:cNvPr id="530" name="Elipse 529">
          <a:extLst>
            <a:ext uri="{FF2B5EF4-FFF2-40B4-BE49-F238E27FC236}">
              <a16:creationId xmlns:a16="http://schemas.microsoft.com/office/drawing/2014/main" id="{7B5CD37E-ED13-4E17-B8B9-13C8037846C2}"/>
            </a:ext>
          </a:extLst>
        </xdr:cNvPr>
        <xdr:cNvSpPr/>
      </xdr:nvSpPr>
      <xdr:spPr>
        <a:xfrm>
          <a:off x="14819313" y="715967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27941</xdr:colOff>
      <xdr:row>36</xdr:row>
      <xdr:rowOff>19471</xdr:rowOff>
    </xdr:from>
    <xdr:to>
      <xdr:col>39</xdr:col>
      <xdr:colOff>99941</xdr:colOff>
      <xdr:row>36</xdr:row>
      <xdr:rowOff>94858</xdr:rowOff>
    </xdr:to>
    <xdr:sp macro="" textlink="">
      <xdr:nvSpPr>
        <xdr:cNvPr id="531" name="Elipse 530">
          <a:extLst>
            <a:ext uri="{FF2B5EF4-FFF2-40B4-BE49-F238E27FC236}">
              <a16:creationId xmlns:a16="http://schemas.microsoft.com/office/drawing/2014/main" id="{6FECC0DD-896F-46D4-B724-BB208DD1CA8B}"/>
            </a:ext>
          </a:extLst>
        </xdr:cNvPr>
        <xdr:cNvSpPr/>
      </xdr:nvSpPr>
      <xdr:spPr>
        <a:xfrm>
          <a:off x="14819208" y="707220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36513</xdr:colOff>
      <xdr:row>33</xdr:row>
      <xdr:rowOff>106942</xdr:rowOff>
    </xdr:from>
    <xdr:to>
      <xdr:col>40</xdr:col>
      <xdr:colOff>108513</xdr:colOff>
      <xdr:row>33</xdr:row>
      <xdr:rowOff>178942</xdr:rowOff>
    </xdr:to>
    <xdr:sp macro="" textlink="">
      <xdr:nvSpPr>
        <xdr:cNvPr id="532" name="Elipse 531">
          <a:extLst>
            <a:ext uri="{FF2B5EF4-FFF2-40B4-BE49-F238E27FC236}">
              <a16:creationId xmlns:a16="http://schemas.microsoft.com/office/drawing/2014/main" id="{69261A4E-3930-4D39-93AE-050851D8EC75}"/>
            </a:ext>
          </a:extLst>
        </xdr:cNvPr>
        <xdr:cNvSpPr/>
      </xdr:nvSpPr>
      <xdr:spPr>
        <a:xfrm>
          <a:off x="15174913" y="657547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36408</xdr:colOff>
      <xdr:row>33</xdr:row>
      <xdr:rowOff>19471</xdr:rowOff>
    </xdr:from>
    <xdr:to>
      <xdr:col>40</xdr:col>
      <xdr:colOff>108408</xdr:colOff>
      <xdr:row>33</xdr:row>
      <xdr:rowOff>94858</xdr:rowOff>
    </xdr:to>
    <xdr:sp macro="" textlink="">
      <xdr:nvSpPr>
        <xdr:cNvPr id="533" name="Elipse 532">
          <a:extLst>
            <a:ext uri="{FF2B5EF4-FFF2-40B4-BE49-F238E27FC236}">
              <a16:creationId xmlns:a16="http://schemas.microsoft.com/office/drawing/2014/main" id="{E70749CF-BAAB-4182-872A-3FA1145E5060}"/>
            </a:ext>
          </a:extLst>
        </xdr:cNvPr>
        <xdr:cNvSpPr/>
      </xdr:nvSpPr>
      <xdr:spPr>
        <a:xfrm>
          <a:off x="15174808" y="648800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28046</xdr:colOff>
      <xdr:row>34</xdr:row>
      <xdr:rowOff>115408</xdr:rowOff>
    </xdr:from>
    <xdr:to>
      <xdr:col>40</xdr:col>
      <xdr:colOff>100046</xdr:colOff>
      <xdr:row>34</xdr:row>
      <xdr:rowOff>187408</xdr:rowOff>
    </xdr:to>
    <xdr:sp macro="" textlink="">
      <xdr:nvSpPr>
        <xdr:cNvPr id="534" name="Elipse 533">
          <a:extLst>
            <a:ext uri="{FF2B5EF4-FFF2-40B4-BE49-F238E27FC236}">
              <a16:creationId xmlns:a16="http://schemas.microsoft.com/office/drawing/2014/main" id="{4B909C59-5449-4D91-9782-4575078C5B9D}"/>
            </a:ext>
          </a:extLst>
        </xdr:cNvPr>
        <xdr:cNvSpPr/>
      </xdr:nvSpPr>
      <xdr:spPr>
        <a:xfrm>
          <a:off x="15166446" y="677867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27941</xdr:colOff>
      <xdr:row>34</xdr:row>
      <xdr:rowOff>27937</xdr:rowOff>
    </xdr:from>
    <xdr:to>
      <xdr:col>40</xdr:col>
      <xdr:colOff>99941</xdr:colOff>
      <xdr:row>34</xdr:row>
      <xdr:rowOff>103324</xdr:rowOff>
    </xdr:to>
    <xdr:sp macro="" textlink="">
      <xdr:nvSpPr>
        <xdr:cNvPr id="535" name="Elipse 534">
          <a:extLst>
            <a:ext uri="{FF2B5EF4-FFF2-40B4-BE49-F238E27FC236}">
              <a16:creationId xmlns:a16="http://schemas.microsoft.com/office/drawing/2014/main" id="{B5ABBBE9-5764-40FA-BAC3-96F7B8C4CECE}"/>
            </a:ext>
          </a:extLst>
        </xdr:cNvPr>
        <xdr:cNvSpPr/>
      </xdr:nvSpPr>
      <xdr:spPr>
        <a:xfrm>
          <a:off x="15166341" y="669120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28046</xdr:colOff>
      <xdr:row>35</xdr:row>
      <xdr:rowOff>106941</xdr:rowOff>
    </xdr:from>
    <xdr:to>
      <xdr:col>40</xdr:col>
      <xdr:colOff>100046</xdr:colOff>
      <xdr:row>35</xdr:row>
      <xdr:rowOff>178941</xdr:rowOff>
    </xdr:to>
    <xdr:sp macro="" textlink="">
      <xdr:nvSpPr>
        <xdr:cNvPr id="536" name="Elipse 535">
          <a:extLst>
            <a:ext uri="{FF2B5EF4-FFF2-40B4-BE49-F238E27FC236}">
              <a16:creationId xmlns:a16="http://schemas.microsoft.com/office/drawing/2014/main" id="{68150380-2889-44EE-84FB-16F2DD29E0CB}"/>
            </a:ext>
          </a:extLst>
        </xdr:cNvPr>
        <xdr:cNvSpPr/>
      </xdr:nvSpPr>
      <xdr:spPr>
        <a:xfrm>
          <a:off x="15166446" y="696494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27941</xdr:colOff>
      <xdr:row>35</xdr:row>
      <xdr:rowOff>19470</xdr:rowOff>
    </xdr:from>
    <xdr:to>
      <xdr:col>40</xdr:col>
      <xdr:colOff>99941</xdr:colOff>
      <xdr:row>35</xdr:row>
      <xdr:rowOff>94857</xdr:rowOff>
    </xdr:to>
    <xdr:sp macro="" textlink="">
      <xdr:nvSpPr>
        <xdr:cNvPr id="537" name="Elipse 536">
          <a:extLst>
            <a:ext uri="{FF2B5EF4-FFF2-40B4-BE49-F238E27FC236}">
              <a16:creationId xmlns:a16="http://schemas.microsoft.com/office/drawing/2014/main" id="{62F35E6C-9D83-4AC7-B3D1-681F34D542C5}"/>
            </a:ext>
          </a:extLst>
        </xdr:cNvPr>
        <xdr:cNvSpPr/>
      </xdr:nvSpPr>
      <xdr:spPr>
        <a:xfrm>
          <a:off x="15166341" y="687747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28046</xdr:colOff>
      <xdr:row>36</xdr:row>
      <xdr:rowOff>106941</xdr:rowOff>
    </xdr:from>
    <xdr:to>
      <xdr:col>40</xdr:col>
      <xdr:colOff>100046</xdr:colOff>
      <xdr:row>36</xdr:row>
      <xdr:rowOff>178941</xdr:rowOff>
    </xdr:to>
    <xdr:sp macro="" textlink="">
      <xdr:nvSpPr>
        <xdr:cNvPr id="538" name="Elipse 537">
          <a:extLst>
            <a:ext uri="{FF2B5EF4-FFF2-40B4-BE49-F238E27FC236}">
              <a16:creationId xmlns:a16="http://schemas.microsoft.com/office/drawing/2014/main" id="{BE886AF7-40A7-439C-8075-59761D1329E3}"/>
            </a:ext>
          </a:extLst>
        </xdr:cNvPr>
        <xdr:cNvSpPr/>
      </xdr:nvSpPr>
      <xdr:spPr>
        <a:xfrm>
          <a:off x="15166446" y="715967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27941</xdr:colOff>
      <xdr:row>36</xdr:row>
      <xdr:rowOff>19470</xdr:rowOff>
    </xdr:from>
    <xdr:to>
      <xdr:col>40</xdr:col>
      <xdr:colOff>99941</xdr:colOff>
      <xdr:row>36</xdr:row>
      <xdr:rowOff>94857</xdr:rowOff>
    </xdr:to>
    <xdr:sp macro="" textlink="">
      <xdr:nvSpPr>
        <xdr:cNvPr id="539" name="Elipse 538">
          <a:extLst>
            <a:ext uri="{FF2B5EF4-FFF2-40B4-BE49-F238E27FC236}">
              <a16:creationId xmlns:a16="http://schemas.microsoft.com/office/drawing/2014/main" id="{B0AFC272-F37A-4EFC-9F81-242A4581E7BE}"/>
            </a:ext>
          </a:extLst>
        </xdr:cNvPr>
        <xdr:cNvSpPr/>
      </xdr:nvSpPr>
      <xdr:spPr>
        <a:xfrm>
          <a:off x="15166341" y="7072203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28047</xdr:colOff>
      <xdr:row>33</xdr:row>
      <xdr:rowOff>115408</xdr:rowOff>
    </xdr:from>
    <xdr:to>
      <xdr:col>41</xdr:col>
      <xdr:colOff>100047</xdr:colOff>
      <xdr:row>33</xdr:row>
      <xdr:rowOff>187408</xdr:rowOff>
    </xdr:to>
    <xdr:sp macro="" textlink="">
      <xdr:nvSpPr>
        <xdr:cNvPr id="540" name="Elipse 539">
          <a:extLst>
            <a:ext uri="{FF2B5EF4-FFF2-40B4-BE49-F238E27FC236}">
              <a16:creationId xmlns:a16="http://schemas.microsoft.com/office/drawing/2014/main" id="{B27173CE-1FE0-4811-959D-04D39068B88B}"/>
            </a:ext>
          </a:extLst>
        </xdr:cNvPr>
        <xdr:cNvSpPr/>
      </xdr:nvSpPr>
      <xdr:spPr>
        <a:xfrm>
          <a:off x="15513580" y="658394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27942</xdr:colOff>
      <xdr:row>33</xdr:row>
      <xdr:rowOff>27937</xdr:rowOff>
    </xdr:from>
    <xdr:to>
      <xdr:col>41</xdr:col>
      <xdr:colOff>99942</xdr:colOff>
      <xdr:row>33</xdr:row>
      <xdr:rowOff>103324</xdr:rowOff>
    </xdr:to>
    <xdr:sp macro="" textlink="">
      <xdr:nvSpPr>
        <xdr:cNvPr id="541" name="Elipse 540">
          <a:extLst>
            <a:ext uri="{FF2B5EF4-FFF2-40B4-BE49-F238E27FC236}">
              <a16:creationId xmlns:a16="http://schemas.microsoft.com/office/drawing/2014/main" id="{E354CC9B-E04A-4D43-A80F-6D2A80C7B50E}"/>
            </a:ext>
          </a:extLst>
        </xdr:cNvPr>
        <xdr:cNvSpPr/>
      </xdr:nvSpPr>
      <xdr:spPr>
        <a:xfrm>
          <a:off x="15513475" y="649647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28047</xdr:colOff>
      <xdr:row>34</xdr:row>
      <xdr:rowOff>115408</xdr:rowOff>
    </xdr:from>
    <xdr:to>
      <xdr:col>41</xdr:col>
      <xdr:colOff>100047</xdr:colOff>
      <xdr:row>34</xdr:row>
      <xdr:rowOff>187408</xdr:rowOff>
    </xdr:to>
    <xdr:sp macro="" textlink="">
      <xdr:nvSpPr>
        <xdr:cNvPr id="542" name="Elipse 541">
          <a:extLst>
            <a:ext uri="{FF2B5EF4-FFF2-40B4-BE49-F238E27FC236}">
              <a16:creationId xmlns:a16="http://schemas.microsoft.com/office/drawing/2014/main" id="{992AFB3A-5356-4176-9038-B872FA1B25BB}"/>
            </a:ext>
          </a:extLst>
        </xdr:cNvPr>
        <xdr:cNvSpPr/>
      </xdr:nvSpPr>
      <xdr:spPr>
        <a:xfrm>
          <a:off x="15513580" y="677867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27942</xdr:colOff>
      <xdr:row>34</xdr:row>
      <xdr:rowOff>27937</xdr:rowOff>
    </xdr:from>
    <xdr:to>
      <xdr:col>41</xdr:col>
      <xdr:colOff>99942</xdr:colOff>
      <xdr:row>34</xdr:row>
      <xdr:rowOff>103324</xdr:rowOff>
    </xdr:to>
    <xdr:sp macro="" textlink="">
      <xdr:nvSpPr>
        <xdr:cNvPr id="543" name="Elipse 542">
          <a:extLst>
            <a:ext uri="{FF2B5EF4-FFF2-40B4-BE49-F238E27FC236}">
              <a16:creationId xmlns:a16="http://schemas.microsoft.com/office/drawing/2014/main" id="{77480BFD-742D-49E0-8E55-34E95CD7BD88}"/>
            </a:ext>
          </a:extLst>
        </xdr:cNvPr>
        <xdr:cNvSpPr/>
      </xdr:nvSpPr>
      <xdr:spPr>
        <a:xfrm>
          <a:off x="15513475" y="669120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28047</xdr:colOff>
      <xdr:row>35</xdr:row>
      <xdr:rowOff>115408</xdr:rowOff>
    </xdr:from>
    <xdr:to>
      <xdr:col>41</xdr:col>
      <xdr:colOff>100047</xdr:colOff>
      <xdr:row>35</xdr:row>
      <xdr:rowOff>187408</xdr:rowOff>
    </xdr:to>
    <xdr:sp macro="" textlink="">
      <xdr:nvSpPr>
        <xdr:cNvPr id="544" name="Elipse 543">
          <a:extLst>
            <a:ext uri="{FF2B5EF4-FFF2-40B4-BE49-F238E27FC236}">
              <a16:creationId xmlns:a16="http://schemas.microsoft.com/office/drawing/2014/main" id="{8F5C1A90-30B5-4F99-A1E4-2636227538C0}"/>
            </a:ext>
          </a:extLst>
        </xdr:cNvPr>
        <xdr:cNvSpPr/>
      </xdr:nvSpPr>
      <xdr:spPr>
        <a:xfrm>
          <a:off x="15513580" y="697340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27942</xdr:colOff>
      <xdr:row>35</xdr:row>
      <xdr:rowOff>27937</xdr:rowOff>
    </xdr:from>
    <xdr:to>
      <xdr:col>41</xdr:col>
      <xdr:colOff>99942</xdr:colOff>
      <xdr:row>35</xdr:row>
      <xdr:rowOff>103324</xdr:rowOff>
    </xdr:to>
    <xdr:sp macro="" textlink="">
      <xdr:nvSpPr>
        <xdr:cNvPr id="545" name="Elipse 544">
          <a:extLst>
            <a:ext uri="{FF2B5EF4-FFF2-40B4-BE49-F238E27FC236}">
              <a16:creationId xmlns:a16="http://schemas.microsoft.com/office/drawing/2014/main" id="{D46325A0-A263-4D59-8D62-DDAD0FE7BE56}"/>
            </a:ext>
          </a:extLst>
        </xdr:cNvPr>
        <xdr:cNvSpPr/>
      </xdr:nvSpPr>
      <xdr:spPr>
        <a:xfrm>
          <a:off x="15513475" y="688593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28046</xdr:colOff>
      <xdr:row>34</xdr:row>
      <xdr:rowOff>115408</xdr:rowOff>
    </xdr:from>
    <xdr:to>
      <xdr:col>42</xdr:col>
      <xdr:colOff>100046</xdr:colOff>
      <xdr:row>34</xdr:row>
      <xdr:rowOff>187408</xdr:rowOff>
    </xdr:to>
    <xdr:sp macro="" textlink="">
      <xdr:nvSpPr>
        <xdr:cNvPr id="546" name="Elipse 545">
          <a:extLst>
            <a:ext uri="{FF2B5EF4-FFF2-40B4-BE49-F238E27FC236}">
              <a16:creationId xmlns:a16="http://schemas.microsoft.com/office/drawing/2014/main" id="{766B0ABE-2A18-4E94-84EF-475320BE4A13}"/>
            </a:ext>
          </a:extLst>
        </xdr:cNvPr>
        <xdr:cNvSpPr/>
      </xdr:nvSpPr>
      <xdr:spPr>
        <a:xfrm>
          <a:off x="15860713" y="677867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27941</xdr:colOff>
      <xdr:row>34</xdr:row>
      <xdr:rowOff>27937</xdr:rowOff>
    </xdr:from>
    <xdr:to>
      <xdr:col>42</xdr:col>
      <xdr:colOff>99941</xdr:colOff>
      <xdr:row>34</xdr:row>
      <xdr:rowOff>103324</xdr:rowOff>
    </xdr:to>
    <xdr:sp macro="" textlink="">
      <xdr:nvSpPr>
        <xdr:cNvPr id="547" name="Elipse 546">
          <a:extLst>
            <a:ext uri="{FF2B5EF4-FFF2-40B4-BE49-F238E27FC236}">
              <a16:creationId xmlns:a16="http://schemas.microsoft.com/office/drawing/2014/main" id="{86B7C3CE-3C22-4CB6-ABC3-77405304F6F2}"/>
            </a:ext>
          </a:extLst>
        </xdr:cNvPr>
        <xdr:cNvSpPr/>
      </xdr:nvSpPr>
      <xdr:spPr>
        <a:xfrm>
          <a:off x="15860608" y="669120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28046</xdr:colOff>
      <xdr:row>35</xdr:row>
      <xdr:rowOff>115409</xdr:rowOff>
    </xdr:from>
    <xdr:to>
      <xdr:col>42</xdr:col>
      <xdr:colOff>100046</xdr:colOff>
      <xdr:row>35</xdr:row>
      <xdr:rowOff>187409</xdr:rowOff>
    </xdr:to>
    <xdr:sp macro="" textlink="">
      <xdr:nvSpPr>
        <xdr:cNvPr id="548" name="Elipse 547">
          <a:extLst>
            <a:ext uri="{FF2B5EF4-FFF2-40B4-BE49-F238E27FC236}">
              <a16:creationId xmlns:a16="http://schemas.microsoft.com/office/drawing/2014/main" id="{19BB95CA-5353-4405-9509-E7B0585874C4}"/>
            </a:ext>
          </a:extLst>
        </xdr:cNvPr>
        <xdr:cNvSpPr/>
      </xdr:nvSpPr>
      <xdr:spPr>
        <a:xfrm>
          <a:off x="15860713" y="697340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27941</xdr:colOff>
      <xdr:row>35</xdr:row>
      <xdr:rowOff>27938</xdr:rowOff>
    </xdr:from>
    <xdr:to>
      <xdr:col>42</xdr:col>
      <xdr:colOff>99941</xdr:colOff>
      <xdr:row>35</xdr:row>
      <xdr:rowOff>103325</xdr:rowOff>
    </xdr:to>
    <xdr:sp macro="" textlink="">
      <xdr:nvSpPr>
        <xdr:cNvPr id="549" name="Elipse 548">
          <a:extLst>
            <a:ext uri="{FF2B5EF4-FFF2-40B4-BE49-F238E27FC236}">
              <a16:creationId xmlns:a16="http://schemas.microsoft.com/office/drawing/2014/main" id="{1D810044-EA21-4D82-85AB-0B8955C52082}"/>
            </a:ext>
          </a:extLst>
        </xdr:cNvPr>
        <xdr:cNvSpPr/>
      </xdr:nvSpPr>
      <xdr:spPr>
        <a:xfrm>
          <a:off x="15860608" y="688593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44980</xdr:colOff>
      <xdr:row>32</xdr:row>
      <xdr:rowOff>115409</xdr:rowOff>
    </xdr:from>
    <xdr:to>
      <xdr:col>50</xdr:col>
      <xdr:colOff>116980</xdr:colOff>
      <xdr:row>32</xdr:row>
      <xdr:rowOff>187409</xdr:rowOff>
    </xdr:to>
    <xdr:sp macro="" textlink="">
      <xdr:nvSpPr>
        <xdr:cNvPr id="550" name="Elipse 549">
          <a:extLst>
            <a:ext uri="{FF2B5EF4-FFF2-40B4-BE49-F238E27FC236}">
              <a16:creationId xmlns:a16="http://schemas.microsoft.com/office/drawing/2014/main" id="{8707877A-1059-44E6-8942-37ED75DB3911}"/>
            </a:ext>
          </a:extLst>
        </xdr:cNvPr>
        <xdr:cNvSpPr/>
      </xdr:nvSpPr>
      <xdr:spPr>
        <a:xfrm>
          <a:off x="18654713" y="638920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44875</xdr:colOff>
      <xdr:row>32</xdr:row>
      <xdr:rowOff>27938</xdr:rowOff>
    </xdr:from>
    <xdr:to>
      <xdr:col>50</xdr:col>
      <xdr:colOff>116875</xdr:colOff>
      <xdr:row>32</xdr:row>
      <xdr:rowOff>103325</xdr:rowOff>
    </xdr:to>
    <xdr:sp macro="" textlink="">
      <xdr:nvSpPr>
        <xdr:cNvPr id="551" name="Elipse 550">
          <a:extLst>
            <a:ext uri="{FF2B5EF4-FFF2-40B4-BE49-F238E27FC236}">
              <a16:creationId xmlns:a16="http://schemas.microsoft.com/office/drawing/2014/main" id="{072C9B7D-CAF1-4671-913F-F7B8B560617A}"/>
            </a:ext>
          </a:extLst>
        </xdr:cNvPr>
        <xdr:cNvSpPr/>
      </xdr:nvSpPr>
      <xdr:spPr>
        <a:xfrm>
          <a:off x="18654608" y="630173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36513</xdr:colOff>
      <xdr:row>33</xdr:row>
      <xdr:rowOff>106943</xdr:rowOff>
    </xdr:from>
    <xdr:to>
      <xdr:col>46</xdr:col>
      <xdr:colOff>108513</xdr:colOff>
      <xdr:row>33</xdr:row>
      <xdr:rowOff>178943</xdr:rowOff>
    </xdr:to>
    <xdr:sp macro="" textlink="">
      <xdr:nvSpPr>
        <xdr:cNvPr id="552" name="Elipse 551">
          <a:extLst>
            <a:ext uri="{FF2B5EF4-FFF2-40B4-BE49-F238E27FC236}">
              <a16:creationId xmlns:a16="http://schemas.microsoft.com/office/drawing/2014/main" id="{524294A9-DCFC-49D6-A1E8-C324EC1A5E41}"/>
            </a:ext>
          </a:extLst>
        </xdr:cNvPr>
        <xdr:cNvSpPr/>
      </xdr:nvSpPr>
      <xdr:spPr>
        <a:xfrm>
          <a:off x="17257713" y="657547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36408</xdr:colOff>
      <xdr:row>33</xdr:row>
      <xdr:rowOff>19472</xdr:rowOff>
    </xdr:from>
    <xdr:to>
      <xdr:col>46</xdr:col>
      <xdr:colOff>108408</xdr:colOff>
      <xdr:row>33</xdr:row>
      <xdr:rowOff>94859</xdr:rowOff>
    </xdr:to>
    <xdr:sp macro="" textlink="">
      <xdr:nvSpPr>
        <xdr:cNvPr id="553" name="Elipse 552">
          <a:extLst>
            <a:ext uri="{FF2B5EF4-FFF2-40B4-BE49-F238E27FC236}">
              <a16:creationId xmlns:a16="http://schemas.microsoft.com/office/drawing/2014/main" id="{10B7BEDB-6D21-43AF-90A9-08B8977A5FC1}"/>
            </a:ext>
          </a:extLst>
        </xdr:cNvPr>
        <xdr:cNvSpPr/>
      </xdr:nvSpPr>
      <xdr:spPr>
        <a:xfrm>
          <a:off x="17257608" y="648800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28046</xdr:colOff>
      <xdr:row>34</xdr:row>
      <xdr:rowOff>115409</xdr:rowOff>
    </xdr:from>
    <xdr:to>
      <xdr:col>46</xdr:col>
      <xdr:colOff>100046</xdr:colOff>
      <xdr:row>34</xdr:row>
      <xdr:rowOff>187409</xdr:rowOff>
    </xdr:to>
    <xdr:sp macro="" textlink="">
      <xdr:nvSpPr>
        <xdr:cNvPr id="554" name="Elipse 553">
          <a:extLst>
            <a:ext uri="{FF2B5EF4-FFF2-40B4-BE49-F238E27FC236}">
              <a16:creationId xmlns:a16="http://schemas.microsoft.com/office/drawing/2014/main" id="{982F14E3-C480-4507-A18E-BB7A3370E557}"/>
            </a:ext>
          </a:extLst>
        </xdr:cNvPr>
        <xdr:cNvSpPr/>
      </xdr:nvSpPr>
      <xdr:spPr>
        <a:xfrm>
          <a:off x="17249246" y="677867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27941</xdr:colOff>
      <xdr:row>34</xdr:row>
      <xdr:rowOff>27938</xdr:rowOff>
    </xdr:from>
    <xdr:to>
      <xdr:col>46</xdr:col>
      <xdr:colOff>99941</xdr:colOff>
      <xdr:row>34</xdr:row>
      <xdr:rowOff>103325</xdr:rowOff>
    </xdr:to>
    <xdr:sp macro="" textlink="">
      <xdr:nvSpPr>
        <xdr:cNvPr id="555" name="Elipse 554">
          <a:extLst>
            <a:ext uri="{FF2B5EF4-FFF2-40B4-BE49-F238E27FC236}">
              <a16:creationId xmlns:a16="http://schemas.microsoft.com/office/drawing/2014/main" id="{F33C5781-52AE-456C-9E5B-9406E525E9AF}"/>
            </a:ext>
          </a:extLst>
        </xdr:cNvPr>
        <xdr:cNvSpPr/>
      </xdr:nvSpPr>
      <xdr:spPr>
        <a:xfrm>
          <a:off x="17249141" y="669120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36513</xdr:colOff>
      <xdr:row>35</xdr:row>
      <xdr:rowOff>115409</xdr:rowOff>
    </xdr:from>
    <xdr:to>
      <xdr:col>46</xdr:col>
      <xdr:colOff>108513</xdr:colOff>
      <xdr:row>35</xdr:row>
      <xdr:rowOff>187409</xdr:rowOff>
    </xdr:to>
    <xdr:sp macro="" textlink="">
      <xdr:nvSpPr>
        <xdr:cNvPr id="556" name="Elipse 555">
          <a:extLst>
            <a:ext uri="{FF2B5EF4-FFF2-40B4-BE49-F238E27FC236}">
              <a16:creationId xmlns:a16="http://schemas.microsoft.com/office/drawing/2014/main" id="{581DE242-8646-4CA0-82D8-DF6889DD8E64}"/>
            </a:ext>
          </a:extLst>
        </xdr:cNvPr>
        <xdr:cNvSpPr/>
      </xdr:nvSpPr>
      <xdr:spPr>
        <a:xfrm>
          <a:off x="17257713" y="697340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36408</xdr:colOff>
      <xdr:row>35</xdr:row>
      <xdr:rowOff>27938</xdr:rowOff>
    </xdr:from>
    <xdr:to>
      <xdr:col>46</xdr:col>
      <xdr:colOff>108408</xdr:colOff>
      <xdr:row>35</xdr:row>
      <xdr:rowOff>103325</xdr:rowOff>
    </xdr:to>
    <xdr:sp macro="" textlink="">
      <xdr:nvSpPr>
        <xdr:cNvPr id="557" name="Elipse 556">
          <a:extLst>
            <a:ext uri="{FF2B5EF4-FFF2-40B4-BE49-F238E27FC236}">
              <a16:creationId xmlns:a16="http://schemas.microsoft.com/office/drawing/2014/main" id="{6A339122-33FD-4F3F-9B08-09BDD4F4B88B}"/>
            </a:ext>
          </a:extLst>
        </xdr:cNvPr>
        <xdr:cNvSpPr/>
      </xdr:nvSpPr>
      <xdr:spPr>
        <a:xfrm>
          <a:off x="17257608" y="688593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28046</xdr:colOff>
      <xdr:row>36</xdr:row>
      <xdr:rowOff>115410</xdr:rowOff>
    </xdr:from>
    <xdr:to>
      <xdr:col>46</xdr:col>
      <xdr:colOff>100046</xdr:colOff>
      <xdr:row>36</xdr:row>
      <xdr:rowOff>187410</xdr:rowOff>
    </xdr:to>
    <xdr:sp macro="" textlink="">
      <xdr:nvSpPr>
        <xdr:cNvPr id="558" name="Elipse 557">
          <a:extLst>
            <a:ext uri="{FF2B5EF4-FFF2-40B4-BE49-F238E27FC236}">
              <a16:creationId xmlns:a16="http://schemas.microsoft.com/office/drawing/2014/main" id="{F5FF5F3E-3996-4246-97AB-287EF4B0B1F7}"/>
            </a:ext>
          </a:extLst>
        </xdr:cNvPr>
        <xdr:cNvSpPr/>
      </xdr:nvSpPr>
      <xdr:spPr>
        <a:xfrm>
          <a:off x="17249246" y="716814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27941</xdr:colOff>
      <xdr:row>36</xdr:row>
      <xdr:rowOff>27939</xdr:rowOff>
    </xdr:from>
    <xdr:to>
      <xdr:col>46</xdr:col>
      <xdr:colOff>99941</xdr:colOff>
      <xdr:row>36</xdr:row>
      <xdr:rowOff>103326</xdr:rowOff>
    </xdr:to>
    <xdr:sp macro="" textlink="">
      <xdr:nvSpPr>
        <xdr:cNvPr id="559" name="Elipse 558">
          <a:extLst>
            <a:ext uri="{FF2B5EF4-FFF2-40B4-BE49-F238E27FC236}">
              <a16:creationId xmlns:a16="http://schemas.microsoft.com/office/drawing/2014/main" id="{632EE4B8-3F7F-4007-86F0-7B030E624A93}"/>
            </a:ext>
          </a:extLst>
        </xdr:cNvPr>
        <xdr:cNvSpPr/>
      </xdr:nvSpPr>
      <xdr:spPr>
        <a:xfrm>
          <a:off x="17249141" y="708067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36513</xdr:colOff>
      <xdr:row>33</xdr:row>
      <xdr:rowOff>115410</xdr:rowOff>
    </xdr:from>
    <xdr:to>
      <xdr:col>47</xdr:col>
      <xdr:colOff>108513</xdr:colOff>
      <xdr:row>33</xdr:row>
      <xdr:rowOff>187410</xdr:rowOff>
    </xdr:to>
    <xdr:sp macro="" textlink="">
      <xdr:nvSpPr>
        <xdr:cNvPr id="560" name="Elipse 559">
          <a:extLst>
            <a:ext uri="{FF2B5EF4-FFF2-40B4-BE49-F238E27FC236}">
              <a16:creationId xmlns:a16="http://schemas.microsoft.com/office/drawing/2014/main" id="{8CDDEDCD-D534-4177-B7D3-B8168E935019}"/>
            </a:ext>
          </a:extLst>
        </xdr:cNvPr>
        <xdr:cNvSpPr/>
      </xdr:nvSpPr>
      <xdr:spPr>
        <a:xfrm>
          <a:off x="17604846" y="658394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36408</xdr:colOff>
      <xdr:row>33</xdr:row>
      <xdr:rowOff>27939</xdr:rowOff>
    </xdr:from>
    <xdr:to>
      <xdr:col>47</xdr:col>
      <xdr:colOff>108408</xdr:colOff>
      <xdr:row>33</xdr:row>
      <xdr:rowOff>103326</xdr:rowOff>
    </xdr:to>
    <xdr:sp macro="" textlink="">
      <xdr:nvSpPr>
        <xdr:cNvPr id="561" name="Elipse 560">
          <a:extLst>
            <a:ext uri="{FF2B5EF4-FFF2-40B4-BE49-F238E27FC236}">
              <a16:creationId xmlns:a16="http://schemas.microsoft.com/office/drawing/2014/main" id="{376B3391-78BE-4899-A027-E6EEC2471663}"/>
            </a:ext>
          </a:extLst>
        </xdr:cNvPr>
        <xdr:cNvSpPr/>
      </xdr:nvSpPr>
      <xdr:spPr>
        <a:xfrm>
          <a:off x="17604741" y="649647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36513</xdr:colOff>
      <xdr:row>34</xdr:row>
      <xdr:rowOff>115410</xdr:rowOff>
    </xdr:from>
    <xdr:to>
      <xdr:col>47</xdr:col>
      <xdr:colOff>108513</xdr:colOff>
      <xdr:row>34</xdr:row>
      <xdr:rowOff>187410</xdr:rowOff>
    </xdr:to>
    <xdr:sp macro="" textlink="">
      <xdr:nvSpPr>
        <xdr:cNvPr id="562" name="Elipse 561">
          <a:extLst>
            <a:ext uri="{FF2B5EF4-FFF2-40B4-BE49-F238E27FC236}">
              <a16:creationId xmlns:a16="http://schemas.microsoft.com/office/drawing/2014/main" id="{FE6FE073-09AC-4159-9890-EE7333857DB2}"/>
            </a:ext>
          </a:extLst>
        </xdr:cNvPr>
        <xdr:cNvSpPr/>
      </xdr:nvSpPr>
      <xdr:spPr>
        <a:xfrm>
          <a:off x="17604846" y="677867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36408</xdr:colOff>
      <xdr:row>34</xdr:row>
      <xdr:rowOff>27939</xdr:rowOff>
    </xdr:from>
    <xdr:to>
      <xdr:col>47</xdr:col>
      <xdr:colOff>108408</xdr:colOff>
      <xdr:row>34</xdr:row>
      <xdr:rowOff>103326</xdr:rowOff>
    </xdr:to>
    <xdr:sp macro="" textlink="">
      <xdr:nvSpPr>
        <xdr:cNvPr id="563" name="Elipse 562">
          <a:extLst>
            <a:ext uri="{FF2B5EF4-FFF2-40B4-BE49-F238E27FC236}">
              <a16:creationId xmlns:a16="http://schemas.microsoft.com/office/drawing/2014/main" id="{C8A5B0D8-7C77-45BB-9E1E-F3E6B97D5A12}"/>
            </a:ext>
          </a:extLst>
        </xdr:cNvPr>
        <xdr:cNvSpPr/>
      </xdr:nvSpPr>
      <xdr:spPr>
        <a:xfrm>
          <a:off x="17604741" y="6691206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28046</xdr:colOff>
      <xdr:row>35</xdr:row>
      <xdr:rowOff>115410</xdr:rowOff>
    </xdr:from>
    <xdr:to>
      <xdr:col>47</xdr:col>
      <xdr:colOff>100046</xdr:colOff>
      <xdr:row>35</xdr:row>
      <xdr:rowOff>187410</xdr:rowOff>
    </xdr:to>
    <xdr:sp macro="" textlink="">
      <xdr:nvSpPr>
        <xdr:cNvPr id="564" name="Elipse 563">
          <a:extLst>
            <a:ext uri="{FF2B5EF4-FFF2-40B4-BE49-F238E27FC236}">
              <a16:creationId xmlns:a16="http://schemas.microsoft.com/office/drawing/2014/main" id="{B7B1F947-60A9-450B-B2C3-64BFCBA92C5B}"/>
            </a:ext>
          </a:extLst>
        </xdr:cNvPr>
        <xdr:cNvSpPr/>
      </xdr:nvSpPr>
      <xdr:spPr>
        <a:xfrm>
          <a:off x="17596379" y="697341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27941</xdr:colOff>
      <xdr:row>35</xdr:row>
      <xdr:rowOff>27939</xdr:rowOff>
    </xdr:from>
    <xdr:to>
      <xdr:col>47</xdr:col>
      <xdr:colOff>99941</xdr:colOff>
      <xdr:row>35</xdr:row>
      <xdr:rowOff>103326</xdr:rowOff>
    </xdr:to>
    <xdr:sp macro="" textlink="">
      <xdr:nvSpPr>
        <xdr:cNvPr id="565" name="Elipse 564">
          <a:extLst>
            <a:ext uri="{FF2B5EF4-FFF2-40B4-BE49-F238E27FC236}">
              <a16:creationId xmlns:a16="http://schemas.microsoft.com/office/drawing/2014/main" id="{A0019888-614D-4D58-BD1D-BE00A73B9353}"/>
            </a:ext>
          </a:extLst>
        </xdr:cNvPr>
        <xdr:cNvSpPr/>
      </xdr:nvSpPr>
      <xdr:spPr>
        <a:xfrm>
          <a:off x="17596274" y="688593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28046</xdr:colOff>
      <xdr:row>36</xdr:row>
      <xdr:rowOff>115410</xdr:rowOff>
    </xdr:from>
    <xdr:to>
      <xdr:col>47</xdr:col>
      <xdr:colOff>100046</xdr:colOff>
      <xdr:row>36</xdr:row>
      <xdr:rowOff>187410</xdr:rowOff>
    </xdr:to>
    <xdr:sp macro="" textlink="">
      <xdr:nvSpPr>
        <xdr:cNvPr id="566" name="Elipse 565">
          <a:extLst>
            <a:ext uri="{FF2B5EF4-FFF2-40B4-BE49-F238E27FC236}">
              <a16:creationId xmlns:a16="http://schemas.microsoft.com/office/drawing/2014/main" id="{DD04B515-C8EE-45D6-B74F-5913B11074AC}"/>
            </a:ext>
          </a:extLst>
        </xdr:cNvPr>
        <xdr:cNvSpPr/>
      </xdr:nvSpPr>
      <xdr:spPr>
        <a:xfrm>
          <a:off x="17596379" y="716814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27941</xdr:colOff>
      <xdr:row>36</xdr:row>
      <xdr:rowOff>27939</xdr:rowOff>
    </xdr:from>
    <xdr:to>
      <xdr:col>47</xdr:col>
      <xdr:colOff>99941</xdr:colOff>
      <xdr:row>36</xdr:row>
      <xdr:rowOff>103326</xdr:rowOff>
    </xdr:to>
    <xdr:sp macro="" textlink="">
      <xdr:nvSpPr>
        <xdr:cNvPr id="567" name="Elipse 566">
          <a:extLst>
            <a:ext uri="{FF2B5EF4-FFF2-40B4-BE49-F238E27FC236}">
              <a16:creationId xmlns:a16="http://schemas.microsoft.com/office/drawing/2014/main" id="{F08A5D34-1487-4750-A158-C07578241279}"/>
            </a:ext>
          </a:extLst>
        </xdr:cNvPr>
        <xdr:cNvSpPr/>
      </xdr:nvSpPr>
      <xdr:spPr>
        <a:xfrm>
          <a:off x="17596274" y="708067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28046</xdr:colOff>
      <xdr:row>33</xdr:row>
      <xdr:rowOff>115410</xdr:rowOff>
    </xdr:from>
    <xdr:to>
      <xdr:col>49</xdr:col>
      <xdr:colOff>100046</xdr:colOff>
      <xdr:row>33</xdr:row>
      <xdr:rowOff>187410</xdr:rowOff>
    </xdr:to>
    <xdr:sp macro="" textlink="">
      <xdr:nvSpPr>
        <xdr:cNvPr id="568" name="Elipse 567">
          <a:extLst>
            <a:ext uri="{FF2B5EF4-FFF2-40B4-BE49-F238E27FC236}">
              <a16:creationId xmlns:a16="http://schemas.microsoft.com/office/drawing/2014/main" id="{8A44E943-81DA-42FB-98B0-9F67A901B79C}"/>
            </a:ext>
          </a:extLst>
        </xdr:cNvPr>
        <xdr:cNvSpPr/>
      </xdr:nvSpPr>
      <xdr:spPr>
        <a:xfrm>
          <a:off x="18290646" y="658394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27941</xdr:colOff>
      <xdr:row>33</xdr:row>
      <xdr:rowOff>27939</xdr:rowOff>
    </xdr:from>
    <xdr:to>
      <xdr:col>49</xdr:col>
      <xdr:colOff>99941</xdr:colOff>
      <xdr:row>33</xdr:row>
      <xdr:rowOff>103326</xdr:rowOff>
    </xdr:to>
    <xdr:sp macro="" textlink="">
      <xdr:nvSpPr>
        <xdr:cNvPr id="569" name="Elipse 568">
          <a:extLst>
            <a:ext uri="{FF2B5EF4-FFF2-40B4-BE49-F238E27FC236}">
              <a16:creationId xmlns:a16="http://schemas.microsoft.com/office/drawing/2014/main" id="{F96E6FA3-2945-43DD-B766-7F71EA16A9D4}"/>
            </a:ext>
          </a:extLst>
        </xdr:cNvPr>
        <xdr:cNvSpPr/>
      </xdr:nvSpPr>
      <xdr:spPr>
        <a:xfrm>
          <a:off x="18290541" y="649647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28046</xdr:colOff>
      <xdr:row>34</xdr:row>
      <xdr:rowOff>115410</xdr:rowOff>
    </xdr:from>
    <xdr:to>
      <xdr:col>49</xdr:col>
      <xdr:colOff>100046</xdr:colOff>
      <xdr:row>34</xdr:row>
      <xdr:rowOff>187410</xdr:rowOff>
    </xdr:to>
    <xdr:sp macro="" textlink="">
      <xdr:nvSpPr>
        <xdr:cNvPr id="570" name="Elipse 569">
          <a:extLst>
            <a:ext uri="{FF2B5EF4-FFF2-40B4-BE49-F238E27FC236}">
              <a16:creationId xmlns:a16="http://schemas.microsoft.com/office/drawing/2014/main" id="{731C738E-49BF-41C1-9322-87214045ACAB}"/>
            </a:ext>
          </a:extLst>
        </xdr:cNvPr>
        <xdr:cNvSpPr/>
      </xdr:nvSpPr>
      <xdr:spPr>
        <a:xfrm>
          <a:off x="18290646" y="677867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27941</xdr:colOff>
      <xdr:row>34</xdr:row>
      <xdr:rowOff>27939</xdr:rowOff>
    </xdr:from>
    <xdr:to>
      <xdr:col>49</xdr:col>
      <xdr:colOff>99941</xdr:colOff>
      <xdr:row>34</xdr:row>
      <xdr:rowOff>103326</xdr:rowOff>
    </xdr:to>
    <xdr:sp macro="" textlink="">
      <xdr:nvSpPr>
        <xdr:cNvPr id="571" name="Elipse 570">
          <a:extLst>
            <a:ext uri="{FF2B5EF4-FFF2-40B4-BE49-F238E27FC236}">
              <a16:creationId xmlns:a16="http://schemas.microsoft.com/office/drawing/2014/main" id="{4DBF142C-54DC-4A89-9C22-0F308EDEA892}"/>
            </a:ext>
          </a:extLst>
        </xdr:cNvPr>
        <xdr:cNvSpPr/>
      </xdr:nvSpPr>
      <xdr:spPr>
        <a:xfrm>
          <a:off x="18290541" y="6691206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36512</xdr:colOff>
      <xdr:row>35</xdr:row>
      <xdr:rowOff>115411</xdr:rowOff>
    </xdr:from>
    <xdr:to>
      <xdr:col>49</xdr:col>
      <xdr:colOff>108512</xdr:colOff>
      <xdr:row>35</xdr:row>
      <xdr:rowOff>187411</xdr:rowOff>
    </xdr:to>
    <xdr:sp macro="" textlink="">
      <xdr:nvSpPr>
        <xdr:cNvPr id="572" name="Elipse 571">
          <a:extLst>
            <a:ext uri="{FF2B5EF4-FFF2-40B4-BE49-F238E27FC236}">
              <a16:creationId xmlns:a16="http://schemas.microsoft.com/office/drawing/2014/main" id="{DAB55C4F-6764-452B-93CA-7431DF5900D1}"/>
            </a:ext>
          </a:extLst>
        </xdr:cNvPr>
        <xdr:cNvSpPr/>
      </xdr:nvSpPr>
      <xdr:spPr>
        <a:xfrm>
          <a:off x="18299112" y="69734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36407</xdr:colOff>
      <xdr:row>35</xdr:row>
      <xdr:rowOff>27940</xdr:rowOff>
    </xdr:from>
    <xdr:to>
      <xdr:col>49</xdr:col>
      <xdr:colOff>108407</xdr:colOff>
      <xdr:row>35</xdr:row>
      <xdr:rowOff>103327</xdr:rowOff>
    </xdr:to>
    <xdr:sp macro="" textlink="">
      <xdr:nvSpPr>
        <xdr:cNvPr id="573" name="Elipse 572">
          <a:extLst>
            <a:ext uri="{FF2B5EF4-FFF2-40B4-BE49-F238E27FC236}">
              <a16:creationId xmlns:a16="http://schemas.microsoft.com/office/drawing/2014/main" id="{DFFF2AAD-E590-4030-A463-BE48E46529E3}"/>
            </a:ext>
          </a:extLst>
        </xdr:cNvPr>
        <xdr:cNvSpPr/>
      </xdr:nvSpPr>
      <xdr:spPr>
        <a:xfrm>
          <a:off x="18299007" y="68859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28046</xdr:colOff>
      <xdr:row>36</xdr:row>
      <xdr:rowOff>115412</xdr:rowOff>
    </xdr:from>
    <xdr:to>
      <xdr:col>49</xdr:col>
      <xdr:colOff>100046</xdr:colOff>
      <xdr:row>36</xdr:row>
      <xdr:rowOff>187412</xdr:rowOff>
    </xdr:to>
    <xdr:sp macro="" textlink="">
      <xdr:nvSpPr>
        <xdr:cNvPr id="574" name="Elipse 573">
          <a:extLst>
            <a:ext uri="{FF2B5EF4-FFF2-40B4-BE49-F238E27FC236}">
              <a16:creationId xmlns:a16="http://schemas.microsoft.com/office/drawing/2014/main" id="{65B51523-4919-47D4-8C38-DE5065620304}"/>
            </a:ext>
          </a:extLst>
        </xdr:cNvPr>
        <xdr:cNvSpPr/>
      </xdr:nvSpPr>
      <xdr:spPr>
        <a:xfrm>
          <a:off x="18290646" y="716814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27941</xdr:colOff>
      <xdr:row>36</xdr:row>
      <xdr:rowOff>27941</xdr:rowOff>
    </xdr:from>
    <xdr:to>
      <xdr:col>49</xdr:col>
      <xdr:colOff>99941</xdr:colOff>
      <xdr:row>36</xdr:row>
      <xdr:rowOff>103328</xdr:rowOff>
    </xdr:to>
    <xdr:sp macro="" textlink="">
      <xdr:nvSpPr>
        <xdr:cNvPr id="575" name="Elipse 574">
          <a:extLst>
            <a:ext uri="{FF2B5EF4-FFF2-40B4-BE49-F238E27FC236}">
              <a16:creationId xmlns:a16="http://schemas.microsoft.com/office/drawing/2014/main" id="{5655DE03-7237-4288-94AB-4BF8ABB14319}"/>
            </a:ext>
          </a:extLst>
        </xdr:cNvPr>
        <xdr:cNvSpPr/>
      </xdr:nvSpPr>
      <xdr:spPr>
        <a:xfrm>
          <a:off x="18290541" y="708067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36513</xdr:colOff>
      <xdr:row>33</xdr:row>
      <xdr:rowOff>115412</xdr:rowOff>
    </xdr:from>
    <xdr:to>
      <xdr:col>50</xdr:col>
      <xdr:colOff>108513</xdr:colOff>
      <xdr:row>33</xdr:row>
      <xdr:rowOff>187412</xdr:rowOff>
    </xdr:to>
    <xdr:sp macro="" textlink="">
      <xdr:nvSpPr>
        <xdr:cNvPr id="576" name="Elipse 575">
          <a:extLst>
            <a:ext uri="{FF2B5EF4-FFF2-40B4-BE49-F238E27FC236}">
              <a16:creationId xmlns:a16="http://schemas.microsoft.com/office/drawing/2014/main" id="{05FD7B19-0E12-4E20-B1E6-A447F85DDC70}"/>
            </a:ext>
          </a:extLst>
        </xdr:cNvPr>
        <xdr:cNvSpPr/>
      </xdr:nvSpPr>
      <xdr:spPr>
        <a:xfrm>
          <a:off x="18646246" y="658394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36408</xdr:colOff>
      <xdr:row>33</xdr:row>
      <xdr:rowOff>27941</xdr:rowOff>
    </xdr:from>
    <xdr:to>
      <xdr:col>50</xdr:col>
      <xdr:colOff>108408</xdr:colOff>
      <xdr:row>33</xdr:row>
      <xdr:rowOff>103328</xdr:rowOff>
    </xdr:to>
    <xdr:sp macro="" textlink="">
      <xdr:nvSpPr>
        <xdr:cNvPr id="577" name="Elipse 576">
          <a:extLst>
            <a:ext uri="{FF2B5EF4-FFF2-40B4-BE49-F238E27FC236}">
              <a16:creationId xmlns:a16="http://schemas.microsoft.com/office/drawing/2014/main" id="{C549AF80-DB6C-4119-A685-6DAA2F461471}"/>
            </a:ext>
          </a:extLst>
        </xdr:cNvPr>
        <xdr:cNvSpPr/>
      </xdr:nvSpPr>
      <xdr:spPr>
        <a:xfrm>
          <a:off x="18646141" y="649647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36513</xdr:colOff>
      <xdr:row>34</xdr:row>
      <xdr:rowOff>115411</xdr:rowOff>
    </xdr:from>
    <xdr:to>
      <xdr:col>50</xdr:col>
      <xdr:colOff>108513</xdr:colOff>
      <xdr:row>34</xdr:row>
      <xdr:rowOff>187411</xdr:rowOff>
    </xdr:to>
    <xdr:sp macro="" textlink="">
      <xdr:nvSpPr>
        <xdr:cNvPr id="578" name="Elipse 577">
          <a:extLst>
            <a:ext uri="{FF2B5EF4-FFF2-40B4-BE49-F238E27FC236}">
              <a16:creationId xmlns:a16="http://schemas.microsoft.com/office/drawing/2014/main" id="{3F5606A5-430D-4D13-8323-B457CF5EDC93}"/>
            </a:ext>
          </a:extLst>
        </xdr:cNvPr>
        <xdr:cNvSpPr/>
      </xdr:nvSpPr>
      <xdr:spPr>
        <a:xfrm>
          <a:off x="18646246" y="677867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36408</xdr:colOff>
      <xdr:row>34</xdr:row>
      <xdr:rowOff>27940</xdr:rowOff>
    </xdr:from>
    <xdr:to>
      <xdr:col>50</xdr:col>
      <xdr:colOff>108408</xdr:colOff>
      <xdr:row>34</xdr:row>
      <xdr:rowOff>103327</xdr:rowOff>
    </xdr:to>
    <xdr:sp macro="" textlink="">
      <xdr:nvSpPr>
        <xdr:cNvPr id="579" name="Elipse 578">
          <a:extLst>
            <a:ext uri="{FF2B5EF4-FFF2-40B4-BE49-F238E27FC236}">
              <a16:creationId xmlns:a16="http://schemas.microsoft.com/office/drawing/2014/main" id="{2456C13C-105E-4733-AA9A-D212F47092A8}"/>
            </a:ext>
          </a:extLst>
        </xdr:cNvPr>
        <xdr:cNvSpPr/>
      </xdr:nvSpPr>
      <xdr:spPr>
        <a:xfrm>
          <a:off x="18646141" y="669120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28046</xdr:colOff>
      <xdr:row>35</xdr:row>
      <xdr:rowOff>115412</xdr:rowOff>
    </xdr:from>
    <xdr:to>
      <xdr:col>50</xdr:col>
      <xdr:colOff>100046</xdr:colOff>
      <xdr:row>35</xdr:row>
      <xdr:rowOff>187412</xdr:rowOff>
    </xdr:to>
    <xdr:sp macro="" textlink="">
      <xdr:nvSpPr>
        <xdr:cNvPr id="580" name="Elipse 579">
          <a:extLst>
            <a:ext uri="{FF2B5EF4-FFF2-40B4-BE49-F238E27FC236}">
              <a16:creationId xmlns:a16="http://schemas.microsoft.com/office/drawing/2014/main" id="{82DCA22D-D54C-4998-BB87-C879C6E4E752}"/>
            </a:ext>
          </a:extLst>
        </xdr:cNvPr>
        <xdr:cNvSpPr/>
      </xdr:nvSpPr>
      <xdr:spPr>
        <a:xfrm>
          <a:off x="18637779" y="697341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27941</xdr:colOff>
      <xdr:row>35</xdr:row>
      <xdr:rowOff>27941</xdr:rowOff>
    </xdr:from>
    <xdr:to>
      <xdr:col>50</xdr:col>
      <xdr:colOff>99941</xdr:colOff>
      <xdr:row>35</xdr:row>
      <xdr:rowOff>103328</xdr:rowOff>
    </xdr:to>
    <xdr:sp macro="" textlink="">
      <xdr:nvSpPr>
        <xdr:cNvPr id="581" name="Elipse 580">
          <a:extLst>
            <a:ext uri="{FF2B5EF4-FFF2-40B4-BE49-F238E27FC236}">
              <a16:creationId xmlns:a16="http://schemas.microsoft.com/office/drawing/2014/main" id="{939486F7-0FE3-4E7E-8901-D989E10E22BC}"/>
            </a:ext>
          </a:extLst>
        </xdr:cNvPr>
        <xdr:cNvSpPr/>
      </xdr:nvSpPr>
      <xdr:spPr>
        <a:xfrm>
          <a:off x="18637674" y="688594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28046</xdr:colOff>
      <xdr:row>36</xdr:row>
      <xdr:rowOff>115412</xdr:rowOff>
    </xdr:from>
    <xdr:to>
      <xdr:col>50</xdr:col>
      <xdr:colOff>100046</xdr:colOff>
      <xdr:row>36</xdr:row>
      <xdr:rowOff>187412</xdr:rowOff>
    </xdr:to>
    <xdr:sp macro="" textlink="">
      <xdr:nvSpPr>
        <xdr:cNvPr id="582" name="Elipse 581">
          <a:extLst>
            <a:ext uri="{FF2B5EF4-FFF2-40B4-BE49-F238E27FC236}">
              <a16:creationId xmlns:a16="http://schemas.microsoft.com/office/drawing/2014/main" id="{F7FC19C6-AA51-4A2D-BB3B-548259A6DCBE}"/>
            </a:ext>
          </a:extLst>
        </xdr:cNvPr>
        <xdr:cNvSpPr/>
      </xdr:nvSpPr>
      <xdr:spPr>
        <a:xfrm>
          <a:off x="18637779" y="716814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27941</xdr:colOff>
      <xdr:row>36</xdr:row>
      <xdr:rowOff>27941</xdr:rowOff>
    </xdr:from>
    <xdr:to>
      <xdr:col>50</xdr:col>
      <xdr:colOff>99941</xdr:colOff>
      <xdr:row>36</xdr:row>
      <xdr:rowOff>103328</xdr:rowOff>
    </xdr:to>
    <xdr:sp macro="" textlink="">
      <xdr:nvSpPr>
        <xdr:cNvPr id="583" name="Elipse 582">
          <a:extLst>
            <a:ext uri="{FF2B5EF4-FFF2-40B4-BE49-F238E27FC236}">
              <a16:creationId xmlns:a16="http://schemas.microsoft.com/office/drawing/2014/main" id="{8608C5F9-B33A-4427-BE1A-294A16DCE3A5}"/>
            </a:ext>
          </a:extLst>
        </xdr:cNvPr>
        <xdr:cNvSpPr/>
      </xdr:nvSpPr>
      <xdr:spPr>
        <a:xfrm>
          <a:off x="18637674" y="708067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28045</xdr:colOff>
      <xdr:row>33</xdr:row>
      <xdr:rowOff>115412</xdr:rowOff>
    </xdr:from>
    <xdr:to>
      <xdr:col>55</xdr:col>
      <xdr:colOff>100045</xdr:colOff>
      <xdr:row>33</xdr:row>
      <xdr:rowOff>187412</xdr:rowOff>
    </xdr:to>
    <xdr:sp macro="" textlink="">
      <xdr:nvSpPr>
        <xdr:cNvPr id="584" name="Elipse 583">
          <a:extLst>
            <a:ext uri="{FF2B5EF4-FFF2-40B4-BE49-F238E27FC236}">
              <a16:creationId xmlns:a16="http://schemas.microsoft.com/office/drawing/2014/main" id="{D0FBEEA4-71E6-4E53-B78F-8B30C48FE993}"/>
            </a:ext>
          </a:extLst>
        </xdr:cNvPr>
        <xdr:cNvSpPr/>
      </xdr:nvSpPr>
      <xdr:spPr>
        <a:xfrm>
          <a:off x="20373445" y="658394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27940</xdr:colOff>
      <xdr:row>33</xdr:row>
      <xdr:rowOff>27941</xdr:rowOff>
    </xdr:from>
    <xdr:to>
      <xdr:col>55</xdr:col>
      <xdr:colOff>99940</xdr:colOff>
      <xdr:row>33</xdr:row>
      <xdr:rowOff>103328</xdr:rowOff>
    </xdr:to>
    <xdr:sp macro="" textlink="">
      <xdr:nvSpPr>
        <xdr:cNvPr id="585" name="Elipse 584">
          <a:extLst>
            <a:ext uri="{FF2B5EF4-FFF2-40B4-BE49-F238E27FC236}">
              <a16:creationId xmlns:a16="http://schemas.microsoft.com/office/drawing/2014/main" id="{81E245EA-BE29-46DA-B5F1-16063E209B1E}"/>
            </a:ext>
          </a:extLst>
        </xdr:cNvPr>
        <xdr:cNvSpPr/>
      </xdr:nvSpPr>
      <xdr:spPr>
        <a:xfrm>
          <a:off x="20373340" y="649647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38931</xdr:colOff>
      <xdr:row>33</xdr:row>
      <xdr:rowOff>117831</xdr:rowOff>
    </xdr:from>
    <xdr:to>
      <xdr:col>54</xdr:col>
      <xdr:colOff>110931</xdr:colOff>
      <xdr:row>33</xdr:row>
      <xdr:rowOff>189831</xdr:rowOff>
    </xdr:to>
    <xdr:sp macro="" textlink="">
      <xdr:nvSpPr>
        <xdr:cNvPr id="586" name="Elipse 585">
          <a:extLst>
            <a:ext uri="{FF2B5EF4-FFF2-40B4-BE49-F238E27FC236}">
              <a16:creationId xmlns:a16="http://schemas.microsoft.com/office/drawing/2014/main" id="{99BF840C-5E4A-4A16-93F5-63CDC4163167}"/>
            </a:ext>
          </a:extLst>
        </xdr:cNvPr>
        <xdr:cNvSpPr/>
      </xdr:nvSpPr>
      <xdr:spPr>
        <a:xfrm>
          <a:off x="19916245" y="661660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38826</xdr:colOff>
      <xdr:row>33</xdr:row>
      <xdr:rowOff>30360</xdr:rowOff>
    </xdr:from>
    <xdr:to>
      <xdr:col>54</xdr:col>
      <xdr:colOff>110826</xdr:colOff>
      <xdr:row>33</xdr:row>
      <xdr:rowOff>105747</xdr:rowOff>
    </xdr:to>
    <xdr:sp macro="" textlink="">
      <xdr:nvSpPr>
        <xdr:cNvPr id="587" name="Elipse 586">
          <a:extLst>
            <a:ext uri="{FF2B5EF4-FFF2-40B4-BE49-F238E27FC236}">
              <a16:creationId xmlns:a16="http://schemas.microsoft.com/office/drawing/2014/main" id="{73F53E2E-D170-499A-B62B-FDD2B3ED4160}"/>
            </a:ext>
          </a:extLst>
        </xdr:cNvPr>
        <xdr:cNvSpPr/>
      </xdr:nvSpPr>
      <xdr:spPr>
        <a:xfrm>
          <a:off x="19916140" y="652913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41900</xdr:colOff>
      <xdr:row>33</xdr:row>
      <xdr:rowOff>98038</xdr:rowOff>
    </xdr:from>
    <xdr:to>
      <xdr:col>57</xdr:col>
      <xdr:colOff>113900</xdr:colOff>
      <xdr:row>33</xdr:row>
      <xdr:rowOff>170038</xdr:rowOff>
    </xdr:to>
    <xdr:sp macro="" textlink="">
      <xdr:nvSpPr>
        <xdr:cNvPr id="588" name="Elipse 587">
          <a:extLst>
            <a:ext uri="{FF2B5EF4-FFF2-40B4-BE49-F238E27FC236}">
              <a16:creationId xmlns:a16="http://schemas.microsoft.com/office/drawing/2014/main" id="{ECF4199B-0E0F-45C0-B138-F484DAC09215}"/>
            </a:ext>
          </a:extLst>
        </xdr:cNvPr>
        <xdr:cNvSpPr/>
      </xdr:nvSpPr>
      <xdr:spPr>
        <a:xfrm>
          <a:off x="20976118" y="652654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41795</xdr:colOff>
      <xdr:row>33</xdr:row>
      <xdr:rowOff>10567</xdr:rowOff>
    </xdr:from>
    <xdr:to>
      <xdr:col>57</xdr:col>
      <xdr:colOff>113795</xdr:colOff>
      <xdr:row>33</xdr:row>
      <xdr:rowOff>85954</xdr:rowOff>
    </xdr:to>
    <xdr:sp macro="" textlink="">
      <xdr:nvSpPr>
        <xdr:cNvPr id="589" name="Elipse 588">
          <a:extLst>
            <a:ext uri="{FF2B5EF4-FFF2-40B4-BE49-F238E27FC236}">
              <a16:creationId xmlns:a16="http://schemas.microsoft.com/office/drawing/2014/main" id="{E7D5FB94-D261-4A62-8F21-EE0B0DC34667}"/>
            </a:ext>
          </a:extLst>
        </xdr:cNvPr>
        <xdr:cNvSpPr/>
      </xdr:nvSpPr>
      <xdr:spPr>
        <a:xfrm>
          <a:off x="20976013" y="6439076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41899</xdr:colOff>
      <xdr:row>33</xdr:row>
      <xdr:rowOff>104965</xdr:rowOff>
    </xdr:from>
    <xdr:to>
      <xdr:col>58</xdr:col>
      <xdr:colOff>113899</xdr:colOff>
      <xdr:row>33</xdr:row>
      <xdr:rowOff>176965</xdr:rowOff>
    </xdr:to>
    <xdr:sp macro="" textlink="">
      <xdr:nvSpPr>
        <xdr:cNvPr id="590" name="Elipse 589">
          <a:extLst>
            <a:ext uri="{FF2B5EF4-FFF2-40B4-BE49-F238E27FC236}">
              <a16:creationId xmlns:a16="http://schemas.microsoft.com/office/drawing/2014/main" id="{33BB1EA4-C2AB-4E13-9E7B-AF4F62555548}"/>
            </a:ext>
          </a:extLst>
        </xdr:cNvPr>
        <xdr:cNvSpPr/>
      </xdr:nvSpPr>
      <xdr:spPr>
        <a:xfrm>
          <a:off x="21322481" y="653347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41794</xdr:colOff>
      <xdr:row>33</xdr:row>
      <xdr:rowOff>17494</xdr:rowOff>
    </xdr:from>
    <xdr:to>
      <xdr:col>58</xdr:col>
      <xdr:colOff>113794</xdr:colOff>
      <xdr:row>33</xdr:row>
      <xdr:rowOff>92881</xdr:rowOff>
    </xdr:to>
    <xdr:sp macro="" textlink="">
      <xdr:nvSpPr>
        <xdr:cNvPr id="591" name="Elipse 590">
          <a:extLst>
            <a:ext uri="{FF2B5EF4-FFF2-40B4-BE49-F238E27FC236}">
              <a16:creationId xmlns:a16="http://schemas.microsoft.com/office/drawing/2014/main" id="{B30E3361-2C49-40D7-B0C3-B1A7D78C46F2}"/>
            </a:ext>
          </a:extLst>
        </xdr:cNvPr>
        <xdr:cNvSpPr/>
      </xdr:nvSpPr>
      <xdr:spPr>
        <a:xfrm>
          <a:off x="18166508" y="668499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34974</xdr:colOff>
      <xdr:row>32</xdr:row>
      <xdr:rowOff>95398</xdr:rowOff>
    </xdr:from>
    <xdr:to>
      <xdr:col>43</xdr:col>
      <xdr:colOff>106974</xdr:colOff>
      <xdr:row>32</xdr:row>
      <xdr:rowOff>167398</xdr:rowOff>
    </xdr:to>
    <xdr:sp macro="" textlink="">
      <xdr:nvSpPr>
        <xdr:cNvPr id="592" name="Elipse 591">
          <a:extLst>
            <a:ext uri="{FF2B5EF4-FFF2-40B4-BE49-F238E27FC236}">
              <a16:creationId xmlns:a16="http://schemas.microsoft.com/office/drawing/2014/main" id="{1F3EA69A-866E-4A4C-B30E-B41D911553DA}"/>
            </a:ext>
          </a:extLst>
        </xdr:cNvPr>
        <xdr:cNvSpPr/>
      </xdr:nvSpPr>
      <xdr:spPr>
        <a:xfrm>
          <a:off x="16120101" y="632994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34973</xdr:colOff>
      <xdr:row>32</xdr:row>
      <xdr:rowOff>95398</xdr:rowOff>
    </xdr:from>
    <xdr:to>
      <xdr:col>44</xdr:col>
      <xdr:colOff>106973</xdr:colOff>
      <xdr:row>32</xdr:row>
      <xdr:rowOff>167398</xdr:rowOff>
    </xdr:to>
    <xdr:sp macro="" textlink="">
      <xdr:nvSpPr>
        <xdr:cNvPr id="593" name="Elipse 592">
          <a:extLst>
            <a:ext uri="{FF2B5EF4-FFF2-40B4-BE49-F238E27FC236}">
              <a16:creationId xmlns:a16="http://schemas.microsoft.com/office/drawing/2014/main" id="{A488F0E0-06D9-4F83-9268-64C6ECCBF3B9}"/>
            </a:ext>
          </a:extLst>
        </xdr:cNvPr>
        <xdr:cNvSpPr/>
      </xdr:nvSpPr>
      <xdr:spPr>
        <a:xfrm>
          <a:off x="16466464" y="632994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28046</xdr:colOff>
      <xdr:row>33</xdr:row>
      <xdr:rowOff>95398</xdr:rowOff>
    </xdr:from>
    <xdr:to>
      <xdr:col>43</xdr:col>
      <xdr:colOff>100046</xdr:colOff>
      <xdr:row>33</xdr:row>
      <xdr:rowOff>167398</xdr:rowOff>
    </xdr:to>
    <xdr:sp macro="" textlink="">
      <xdr:nvSpPr>
        <xdr:cNvPr id="594" name="Elipse 593">
          <a:extLst>
            <a:ext uri="{FF2B5EF4-FFF2-40B4-BE49-F238E27FC236}">
              <a16:creationId xmlns:a16="http://schemas.microsoft.com/office/drawing/2014/main" id="{F3A4828F-D4CC-47BC-B145-C7BBED933E24}"/>
            </a:ext>
          </a:extLst>
        </xdr:cNvPr>
        <xdr:cNvSpPr/>
      </xdr:nvSpPr>
      <xdr:spPr>
        <a:xfrm>
          <a:off x="16113173" y="652390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28046</xdr:colOff>
      <xdr:row>33</xdr:row>
      <xdr:rowOff>88471</xdr:rowOff>
    </xdr:from>
    <xdr:to>
      <xdr:col>44</xdr:col>
      <xdr:colOff>100046</xdr:colOff>
      <xdr:row>33</xdr:row>
      <xdr:rowOff>160471</xdr:rowOff>
    </xdr:to>
    <xdr:sp macro="" textlink="">
      <xdr:nvSpPr>
        <xdr:cNvPr id="595" name="Elipse 594">
          <a:extLst>
            <a:ext uri="{FF2B5EF4-FFF2-40B4-BE49-F238E27FC236}">
              <a16:creationId xmlns:a16="http://schemas.microsoft.com/office/drawing/2014/main" id="{D8506354-4DF9-471C-979E-27E5E5B662D8}"/>
            </a:ext>
          </a:extLst>
        </xdr:cNvPr>
        <xdr:cNvSpPr/>
      </xdr:nvSpPr>
      <xdr:spPr>
        <a:xfrm>
          <a:off x="16459537" y="651698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21119</xdr:colOff>
      <xdr:row>34</xdr:row>
      <xdr:rowOff>95398</xdr:rowOff>
    </xdr:from>
    <xdr:to>
      <xdr:col>43</xdr:col>
      <xdr:colOff>93119</xdr:colOff>
      <xdr:row>34</xdr:row>
      <xdr:rowOff>167398</xdr:rowOff>
    </xdr:to>
    <xdr:sp macro="" textlink="">
      <xdr:nvSpPr>
        <xdr:cNvPr id="596" name="Elipse 595">
          <a:extLst>
            <a:ext uri="{FF2B5EF4-FFF2-40B4-BE49-F238E27FC236}">
              <a16:creationId xmlns:a16="http://schemas.microsoft.com/office/drawing/2014/main" id="{601191DA-9EFD-44D6-A03B-4F709B0CB560}"/>
            </a:ext>
          </a:extLst>
        </xdr:cNvPr>
        <xdr:cNvSpPr/>
      </xdr:nvSpPr>
      <xdr:spPr>
        <a:xfrm>
          <a:off x="16106246" y="6717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21119</xdr:colOff>
      <xdr:row>34</xdr:row>
      <xdr:rowOff>102325</xdr:rowOff>
    </xdr:from>
    <xdr:to>
      <xdr:col>44</xdr:col>
      <xdr:colOff>93119</xdr:colOff>
      <xdr:row>34</xdr:row>
      <xdr:rowOff>174325</xdr:rowOff>
    </xdr:to>
    <xdr:sp macro="" textlink="">
      <xdr:nvSpPr>
        <xdr:cNvPr id="597" name="Elipse 596">
          <a:extLst>
            <a:ext uri="{FF2B5EF4-FFF2-40B4-BE49-F238E27FC236}">
              <a16:creationId xmlns:a16="http://schemas.microsoft.com/office/drawing/2014/main" id="{1AC4E39F-6222-441F-981B-AA5FA38FEBC5}"/>
            </a:ext>
          </a:extLst>
        </xdr:cNvPr>
        <xdr:cNvSpPr/>
      </xdr:nvSpPr>
      <xdr:spPr>
        <a:xfrm>
          <a:off x="16452610" y="672479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21120</xdr:colOff>
      <xdr:row>35</xdr:row>
      <xdr:rowOff>95398</xdr:rowOff>
    </xdr:from>
    <xdr:to>
      <xdr:col>43</xdr:col>
      <xdr:colOff>93120</xdr:colOff>
      <xdr:row>35</xdr:row>
      <xdr:rowOff>167398</xdr:rowOff>
    </xdr:to>
    <xdr:sp macro="" textlink="">
      <xdr:nvSpPr>
        <xdr:cNvPr id="598" name="Elipse 597">
          <a:extLst>
            <a:ext uri="{FF2B5EF4-FFF2-40B4-BE49-F238E27FC236}">
              <a16:creationId xmlns:a16="http://schemas.microsoft.com/office/drawing/2014/main" id="{EA6DC9FB-16BE-4541-A4CD-C576DD350639}"/>
            </a:ext>
          </a:extLst>
        </xdr:cNvPr>
        <xdr:cNvSpPr/>
      </xdr:nvSpPr>
      <xdr:spPr>
        <a:xfrm>
          <a:off x="16106247" y="691183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21119</xdr:colOff>
      <xdr:row>35</xdr:row>
      <xdr:rowOff>102325</xdr:rowOff>
    </xdr:from>
    <xdr:to>
      <xdr:col>44</xdr:col>
      <xdr:colOff>93119</xdr:colOff>
      <xdr:row>35</xdr:row>
      <xdr:rowOff>174325</xdr:rowOff>
    </xdr:to>
    <xdr:sp macro="" textlink="">
      <xdr:nvSpPr>
        <xdr:cNvPr id="599" name="Elipse 598">
          <a:extLst>
            <a:ext uri="{FF2B5EF4-FFF2-40B4-BE49-F238E27FC236}">
              <a16:creationId xmlns:a16="http://schemas.microsoft.com/office/drawing/2014/main" id="{0CE40B23-49E4-4317-9D96-D33DEA08EE10}"/>
            </a:ext>
          </a:extLst>
        </xdr:cNvPr>
        <xdr:cNvSpPr/>
      </xdr:nvSpPr>
      <xdr:spPr>
        <a:xfrm>
          <a:off x="16452610" y="691876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28045</xdr:colOff>
      <xdr:row>32</xdr:row>
      <xdr:rowOff>109252</xdr:rowOff>
    </xdr:from>
    <xdr:to>
      <xdr:col>51</xdr:col>
      <xdr:colOff>100045</xdr:colOff>
      <xdr:row>32</xdr:row>
      <xdr:rowOff>181252</xdr:rowOff>
    </xdr:to>
    <xdr:sp macro="" textlink="">
      <xdr:nvSpPr>
        <xdr:cNvPr id="602" name="Elipse 601">
          <a:extLst>
            <a:ext uri="{FF2B5EF4-FFF2-40B4-BE49-F238E27FC236}">
              <a16:creationId xmlns:a16="http://schemas.microsoft.com/office/drawing/2014/main" id="{AD4B19C6-7C04-45C0-B4F1-D786072A884C}"/>
            </a:ext>
          </a:extLst>
        </xdr:cNvPr>
        <xdr:cNvSpPr/>
      </xdr:nvSpPr>
      <xdr:spPr>
        <a:xfrm>
          <a:off x="18884081" y="634379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34972</xdr:colOff>
      <xdr:row>32</xdr:row>
      <xdr:rowOff>102324</xdr:rowOff>
    </xdr:from>
    <xdr:to>
      <xdr:col>52</xdr:col>
      <xdr:colOff>106972</xdr:colOff>
      <xdr:row>32</xdr:row>
      <xdr:rowOff>174324</xdr:rowOff>
    </xdr:to>
    <xdr:sp macro="" textlink="">
      <xdr:nvSpPr>
        <xdr:cNvPr id="603" name="Elipse 602">
          <a:extLst>
            <a:ext uri="{FF2B5EF4-FFF2-40B4-BE49-F238E27FC236}">
              <a16:creationId xmlns:a16="http://schemas.microsoft.com/office/drawing/2014/main" id="{508EA573-48BD-4EA5-A6C6-0D9F37267E70}"/>
            </a:ext>
          </a:extLst>
        </xdr:cNvPr>
        <xdr:cNvSpPr/>
      </xdr:nvSpPr>
      <xdr:spPr>
        <a:xfrm>
          <a:off x="19237372" y="633686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34971</xdr:colOff>
      <xdr:row>33</xdr:row>
      <xdr:rowOff>109252</xdr:rowOff>
    </xdr:from>
    <xdr:to>
      <xdr:col>51</xdr:col>
      <xdr:colOff>106971</xdr:colOff>
      <xdr:row>33</xdr:row>
      <xdr:rowOff>181252</xdr:rowOff>
    </xdr:to>
    <xdr:sp macro="" textlink="">
      <xdr:nvSpPr>
        <xdr:cNvPr id="604" name="Elipse 603">
          <a:extLst>
            <a:ext uri="{FF2B5EF4-FFF2-40B4-BE49-F238E27FC236}">
              <a16:creationId xmlns:a16="http://schemas.microsoft.com/office/drawing/2014/main" id="{99D3E6C3-0DB8-406E-920F-25859DCCCC59}"/>
            </a:ext>
          </a:extLst>
        </xdr:cNvPr>
        <xdr:cNvSpPr/>
      </xdr:nvSpPr>
      <xdr:spPr>
        <a:xfrm>
          <a:off x="18891007" y="653776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34970</xdr:colOff>
      <xdr:row>33</xdr:row>
      <xdr:rowOff>95398</xdr:rowOff>
    </xdr:from>
    <xdr:to>
      <xdr:col>52</xdr:col>
      <xdr:colOff>106970</xdr:colOff>
      <xdr:row>33</xdr:row>
      <xdr:rowOff>167398</xdr:rowOff>
    </xdr:to>
    <xdr:sp macro="" textlink="">
      <xdr:nvSpPr>
        <xdr:cNvPr id="605" name="Elipse 604">
          <a:extLst>
            <a:ext uri="{FF2B5EF4-FFF2-40B4-BE49-F238E27FC236}">
              <a16:creationId xmlns:a16="http://schemas.microsoft.com/office/drawing/2014/main" id="{0EDC969D-E65B-48C0-BC55-1D28298F7EF5}"/>
            </a:ext>
          </a:extLst>
        </xdr:cNvPr>
        <xdr:cNvSpPr/>
      </xdr:nvSpPr>
      <xdr:spPr>
        <a:xfrm>
          <a:off x="19237370" y="652390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28043</xdr:colOff>
      <xdr:row>34</xdr:row>
      <xdr:rowOff>95398</xdr:rowOff>
    </xdr:from>
    <xdr:to>
      <xdr:col>51</xdr:col>
      <xdr:colOff>100043</xdr:colOff>
      <xdr:row>34</xdr:row>
      <xdr:rowOff>167398</xdr:rowOff>
    </xdr:to>
    <xdr:sp macro="" textlink="">
      <xdr:nvSpPr>
        <xdr:cNvPr id="606" name="Elipse 605">
          <a:extLst>
            <a:ext uri="{FF2B5EF4-FFF2-40B4-BE49-F238E27FC236}">
              <a16:creationId xmlns:a16="http://schemas.microsoft.com/office/drawing/2014/main" id="{5D1B6D3A-412D-4E00-90BE-6CC2EE68A33D}"/>
            </a:ext>
          </a:extLst>
        </xdr:cNvPr>
        <xdr:cNvSpPr/>
      </xdr:nvSpPr>
      <xdr:spPr>
        <a:xfrm>
          <a:off x="18884079" y="6717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28043</xdr:colOff>
      <xdr:row>35</xdr:row>
      <xdr:rowOff>95399</xdr:rowOff>
    </xdr:from>
    <xdr:to>
      <xdr:col>51</xdr:col>
      <xdr:colOff>100043</xdr:colOff>
      <xdr:row>35</xdr:row>
      <xdr:rowOff>167399</xdr:rowOff>
    </xdr:to>
    <xdr:sp macro="" textlink="">
      <xdr:nvSpPr>
        <xdr:cNvPr id="607" name="Elipse 606">
          <a:extLst>
            <a:ext uri="{FF2B5EF4-FFF2-40B4-BE49-F238E27FC236}">
              <a16:creationId xmlns:a16="http://schemas.microsoft.com/office/drawing/2014/main" id="{0F1744D5-8B77-4FC0-8794-4941F88BE9D3}"/>
            </a:ext>
          </a:extLst>
        </xdr:cNvPr>
        <xdr:cNvSpPr/>
      </xdr:nvSpPr>
      <xdr:spPr>
        <a:xfrm>
          <a:off x="18884079" y="691183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34970</xdr:colOff>
      <xdr:row>36</xdr:row>
      <xdr:rowOff>109253</xdr:rowOff>
    </xdr:from>
    <xdr:to>
      <xdr:col>51</xdr:col>
      <xdr:colOff>106970</xdr:colOff>
      <xdr:row>36</xdr:row>
      <xdr:rowOff>181253</xdr:rowOff>
    </xdr:to>
    <xdr:sp macro="" textlink="">
      <xdr:nvSpPr>
        <xdr:cNvPr id="608" name="Elipse 607">
          <a:extLst>
            <a:ext uri="{FF2B5EF4-FFF2-40B4-BE49-F238E27FC236}">
              <a16:creationId xmlns:a16="http://schemas.microsoft.com/office/drawing/2014/main" id="{C66DD841-483A-4516-A25B-165CE49E638C}"/>
            </a:ext>
          </a:extLst>
        </xdr:cNvPr>
        <xdr:cNvSpPr/>
      </xdr:nvSpPr>
      <xdr:spPr>
        <a:xfrm>
          <a:off x="18891006" y="711965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28042</xdr:colOff>
      <xdr:row>34</xdr:row>
      <xdr:rowOff>102326</xdr:rowOff>
    </xdr:from>
    <xdr:to>
      <xdr:col>52</xdr:col>
      <xdr:colOff>100042</xdr:colOff>
      <xdr:row>34</xdr:row>
      <xdr:rowOff>174326</xdr:rowOff>
    </xdr:to>
    <xdr:sp macro="" textlink="">
      <xdr:nvSpPr>
        <xdr:cNvPr id="609" name="Elipse 608">
          <a:extLst>
            <a:ext uri="{FF2B5EF4-FFF2-40B4-BE49-F238E27FC236}">
              <a16:creationId xmlns:a16="http://schemas.microsoft.com/office/drawing/2014/main" id="{F68AD497-E44E-4C5E-89CE-B8F97B1F9702}"/>
            </a:ext>
          </a:extLst>
        </xdr:cNvPr>
        <xdr:cNvSpPr/>
      </xdr:nvSpPr>
      <xdr:spPr>
        <a:xfrm>
          <a:off x="19230442" y="672479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34969</xdr:colOff>
      <xdr:row>35</xdr:row>
      <xdr:rowOff>109254</xdr:rowOff>
    </xdr:from>
    <xdr:to>
      <xdr:col>52</xdr:col>
      <xdr:colOff>106969</xdr:colOff>
      <xdr:row>35</xdr:row>
      <xdr:rowOff>181254</xdr:rowOff>
    </xdr:to>
    <xdr:sp macro="" textlink="">
      <xdr:nvSpPr>
        <xdr:cNvPr id="610" name="Elipse 609">
          <a:extLst>
            <a:ext uri="{FF2B5EF4-FFF2-40B4-BE49-F238E27FC236}">
              <a16:creationId xmlns:a16="http://schemas.microsoft.com/office/drawing/2014/main" id="{5E22269E-0DDB-4087-939B-D3E2E7B8197D}"/>
            </a:ext>
          </a:extLst>
        </xdr:cNvPr>
        <xdr:cNvSpPr/>
      </xdr:nvSpPr>
      <xdr:spPr>
        <a:xfrm>
          <a:off x="19237369" y="692569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48824</xdr:colOff>
      <xdr:row>32</xdr:row>
      <xdr:rowOff>102326</xdr:rowOff>
    </xdr:from>
    <xdr:to>
      <xdr:col>60</xdr:col>
      <xdr:colOff>120824</xdr:colOff>
      <xdr:row>32</xdr:row>
      <xdr:rowOff>174326</xdr:rowOff>
    </xdr:to>
    <xdr:sp macro="" textlink="">
      <xdr:nvSpPr>
        <xdr:cNvPr id="611" name="Elipse 610">
          <a:extLst>
            <a:ext uri="{FF2B5EF4-FFF2-40B4-BE49-F238E27FC236}">
              <a16:creationId xmlns:a16="http://schemas.microsoft.com/office/drawing/2014/main" id="{7A2244B6-A0BD-425E-925D-21759A677E83}"/>
            </a:ext>
          </a:extLst>
        </xdr:cNvPr>
        <xdr:cNvSpPr/>
      </xdr:nvSpPr>
      <xdr:spPr>
        <a:xfrm>
          <a:off x="22022133" y="6336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41897</xdr:colOff>
      <xdr:row>33</xdr:row>
      <xdr:rowOff>102325</xdr:rowOff>
    </xdr:from>
    <xdr:to>
      <xdr:col>60</xdr:col>
      <xdr:colOff>113897</xdr:colOff>
      <xdr:row>33</xdr:row>
      <xdr:rowOff>174325</xdr:rowOff>
    </xdr:to>
    <xdr:sp macro="" textlink="">
      <xdr:nvSpPr>
        <xdr:cNvPr id="612" name="Elipse 611">
          <a:extLst>
            <a:ext uri="{FF2B5EF4-FFF2-40B4-BE49-F238E27FC236}">
              <a16:creationId xmlns:a16="http://schemas.microsoft.com/office/drawing/2014/main" id="{CAEAC84E-EFBE-436E-8BEE-0DCC7EECC7A3}"/>
            </a:ext>
          </a:extLst>
        </xdr:cNvPr>
        <xdr:cNvSpPr/>
      </xdr:nvSpPr>
      <xdr:spPr>
        <a:xfrm>
          <a:off x="22015206" y="653083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41897</xdr:colOff>
      <xdr:row>33</xdr:row>
      <xdr:rowOff>102325</xdr:rowOff>
    </xdr:from>
    <xdr:to>
      <xdr:col>59</xdr:col>
      <xdr:colOff>113897</xdr:colOff>
      <xdr:row>33</xdr:row>
      <xdr:rowOff>174325</xdr:rowOff>
    </xdr:to>
    <xdr:sp macro="" textlink="">
      <xdr:nvSpPr>
        <xdr:cNvPr id="613" name="Elipse 612">
          <a:extLst>
            <a:ext uri="{FF2B5EF4-FFF2-40B4-BE49-F238E27FC236}">
              <a16:creationId xmlns:a16="http://schemas.microsoft.com/office/drawing/2014/main" id="{A2C5889B-C6BD-48AF-9520-2F7FDDF1702F}"/>
            </a:ext>
          </a:extLst>
        </xdr:cNvPr>
        <xdr:cNvSpPr/>
      </xdr:nvSpPr>
      <xdr:spPr>
        <a:xfrm>
          <a:off x="21668842" y="653083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34969</xdr:colOff>
      <xdr:row>35</xdr:row>
      <xdr:rowOff>88471</xdr:rowOff>
    </xdr:from>
    <xdr:to>
      <xdr:col>54</xdr:col>
      <xdr:colOff>106969</xdr:colOff>
      <xdr:row>35</xdr:row>
      <xdr:rowOff>160471</xdr:rowOff>
    </xdr:to>
    <xdr:sp macro="" textlink="">
      <xdr:nvSpPr>
        <xdr:cNvPr id="615" name="Elipse 614">
          <a:extLst>
            <a:ext uri="{FF2B5EF4-FFF2-40B4-BE49-F238E27FC236}">
              <a16:creationId xmlns:a16="http://schemas.microsoft.com/office/drawing/2014/main" id="{0BA2C526-2AA8-48A4-B1B1-D8BB852FF998}"/>
            </a:ext>
          </a:extLst>
        </xdr:cNvPr>
        <xdr:cNvSpPr/>
      </xdr:nvSpPr>
      <xdr:spPr>
        <a:xfrm>
          <a:off x="19930096" y="690490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28041</xdr:colOff>
      <xdr:row>36</xdr:row>
      <xdr:rowOff>109252</xdr:rowOff>
    </xdr:from>
    <xdr:to>
      <xdr:col>54</xdr:col>
      <xdr:colOff>100041</xdr:colOff>
      <xdr:row>36</xdr:row>
      <xdr:rowOff>181252</xdr:rowOff>
    </xdr:to>
    <xdr:sp macro="" textlink="">
      <xdr:nvSpPr>
        <xdr:cNvPr id="616" name="Elipse 615">
          <a:extLst>
            <a:ext uri="{FF2B5EF4-FFF2-40B4-BE49-F238E27FC236}">
              <a16:creationId xmlns:a16="http://schemas.microsoft.com/office/drawing/2014/main" id="{F03295B9-2A04-498D-BA11-EBF5EEB1DAB5}"/>
            </a:ext>
          </a:extLst>
        </xdr:cNvPr>
        <xdr:cNvSpPr/>
      </xdr:nvSpPr>
      <xdr:spPr>
        <a:xfrm>
          <a:off x="19923168" y="711965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28041</xdr:colOff>
      <xdr:row>37</xdr:row>
      <xdr:rowOff>88470</xdr:rowOff>
    </xdr:from>
    <xdr:to>
      <xdr:col>54</xdr:col>
      <xdr:colOff>100041</xdr:colOff>
      <xdr:row>37</xdr:row>
      <xdr:rowOff>160470</xdr:rowOff>
    </xdr:to>
    <xdr:sp macro="" textlink="">
      <xdr:nvSpPr>
        <xdr:cNvPr id="617" name="Elipse 616">
          <a:extLst>
            <a:ext uri="{FF2B5EF4-FFF2-40B4-BE49-F238E27FC236}">
              <a16:creationId xmlns:a16="http://schemas.microsoft.com/office/drawing/2014/main" id="{33260E21-801B-4D90-ABA5-86390CCD881D}"/>
            </a:ext>
          </a:extLst>
        </xdr:cNvPr>
        <xdr:cNvSpPr/>
      </xdr:nvSpPr>
      <xdr:spPr>
        <a:xfrm>
          <a:off x="19923168" y="729283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28045</xdr:colOff>
      <xdr:row>34</xdr:row>
      <xdr:rowOff>104965</xdr:rowOff>
    </xdr:from>
    <xdr:to>
      <xdr:col>55</xdr:col>
      <xdr:colOff>100045</xdr:colOff>
      <xdr:row>34</xdr:row>
      <xdr:rowOff>176965</xdr:rowOff>
    </xdr:to>
    <xdr:sp macro="" textlink="">
      <xdr:nvSpPr>
        <xdr:cNvPr id="619" name="Elipse 618">
          <a:extLst>
            <a:ext uri="{FF2B5EF4-FFF2-40B4-BE49-F238E27FC236}">
              <a16:creationId xmlns:a16="http://schemas.microsoft.com/office/drawing/2014/main" id="{A6673A40-9307-4714-8F6A-309829AEB584}"/>
            </a:ext>
          </a:extLst>
        </xdr:cNvPr>
        <xdr:cNvSpPr/>
      </xdr:nvSpPr>
      <xdr:spPr>
        <a:xfrm>
          <a:off x="20269536" y="672743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27940</xdr:colOff>
      <xdr:row>34</xdr:row>
      <xdr:rowOff>17494</xdr:rowOff>
    </xdr:from>
    <xdr:to>
      <xdr:col>55</xdr:col>
      <xdr:colOff>99940</xdr:colOff>
      <xdr:row>34</xdr:row>
      <xdr:rowOff>92881</xdr:rowOff>
    </xdr:to>
    <xdr:sp macro="" textlink="">
      <xdr:nvSpPr>
        <xdr:cNvPr id="620" name="Elipse 619">
          <a:extLst>
            <a:ext uri="{FF2B5EF4-FFF2-40B4-BE49-F238E27FC236}">
              <a16:creationId xmlns:a16="http://schemas.microsoft.com/office/drawing/2014/main" id="{006BE830-14E0-4854-92A8-499E4EE32C9F}"/>
            </a:ext>
          </a:extLst>
        </xdr:cNvPr>
        <xdr:cNvSpPr/>
      </xdr:nvSpPr>
      <xdr:spPr>
        <a:xfrm>
          <a:off x="20269431" y="663996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28045</xdr:colOff>
      <xdr:row>35</xdr:row>
      <xdr:rowOff>111893</xdr:rowOff>
    </xdr:from>
    <xdr:to>
      <xdr:col>55</xdr:col>
      <xdr:colOff>100045</xdr:colOff>
      <xdr:row>35</xdr:row>
      <xdr:rowOff>183893</xdr:rowOff>
    </xdr:to>
    <xdr:sp macro="" textlink="">
      <xdr:nvSpPr>
        <xdr:cNvPr id="621" name="Elipse 620">
          <a:extLst>
            <a:ext uri="{FF2B5EF4-FFF2-40B4-BE49-F238E27FC236}">
              <a16:creationId xmlns:a16="http://schemas.microsoft.com/office/drawing/2014/main" id="{4FDE9623-B664-4BC5-97E3-73AA85AF6422}"/>
            </a:ext>
          </a:extLst>
        </xdr:cNvPr>
        <xdr:cNvSpPr/>
      </xdr:nvSpPr>
      <xdr:spPr>
        <a:xfrm>
          <a:off x="20269536" y="692832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27940</xdr:colOff>
      <xdr:row>35</xdr:row>
      <xdr:rowOff>24422</xdr:rowOff>
    </xdr:from>
    <xdr:to>
      <xdr:col>55</xdr:col>
      <xdr:colOff>99940</xdr:colOff>
      <xdr:row>35</xdr:row>
      <xdr:rowOff>99809</xdr:rowOff>
    </xdr:to>
    <xdr:sp macro="" textlink="">
      <xdr:nvSpPr>
        <xdr:cNvPr id="622" name="Elipse 621">
          <a:extLst>
            <a:ext uri="{FF2B5EF4-FFF2-40B4-BE49-F238E27FC236}">
              <a16:creationId xmlns:a16="http://schemas.microsoft.com/office/drawing/2014/main" id="{53354FDD-CD77-4CFB-B2B2-DDC5992EDCF9}"/>
            </a:ext>
          </a:extLst>
        </xdr:cNvPr>
        <xdr:cNvSpPr/>
      </xdr:nvSpPr>
      <xdr:spPr>
        <a:xfrm>
          <a:off x="20269431" y="684085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28045</xdr:colOff>
      <xdr:row>36</xdr:row>
      <xdr:rowOff>111893</xdr:rowOff>
    </xdr:from>
    <xdr:to>
      <xdr:col>55</xdr:col>
      <xdr:colOff>100045</xdr:colOff>
      <xdr:row>36</xdr:row>
      <xdr:rowOff>183893</xdr:rowOff>
    </xdr:to>
    <xdr:sp macro="" textlink="">
      <xdr:nvSpPr>
        <xdr:cNvPr id="623" name="Elipse 622">
          <a:extLst>
            <a:ext uri="{FF2B5EF4-FFF2-40B4-BE49-F238E27FC236}">
              <a16:creationId xmlns:a16="http://schemas.microsoft.com/office/drawing/2014/main" id="{A950ED2B-A192-4347-8D9D-E42AA930046F}"/>
            </a:ext>
          </a:extLst>
        </xdr:cNvPr>
        <xdr:cNvSpPr/>
      </xdr:nvSpPr>
      <xdr:spPr>
        <a:xfrm>
          <a:off x="20269536" y="712229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27940</xdr:colOff>
      <xdr:row>36</xdr:row>
      <xdr:rowOff>24422</xdr:rowOff>
    </xdr:from>
    <xdr:to>
      <xdr:col>55</xdr:col>
      <xdr:colOff>99940</xdr:colOff>
      <xdr:row>36</xdr:row>
      <xdr:rowOff>99809</xdr:rowOff>
    </xdr:to>
    <xdr:sp macro="" textlink="">
      <xdr:nvSpPr>
        <xdr:cNvPr id="624" name="Elipse 623">
          <a:extLst>
            <a:ext uri="{FF2B5EF4-FFF2-40B4-BE49-F238E27FC236}">
              <a16:creationId xmlns:a16="http://schemas.microsoft.com/office/drawing/2014/main" id="{78143B90-628B-4082-878C-E21BE8F84F9A}"/>
            </a:ext>
          </a:extLst>
        </xdr:cNvPr>
        <xdr:cNvSpPr/>
      </xdr:nvSpPr>
      <xdr:spPr>
        <a:xfrm>
          <a:off x="20269431" y="703482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21118</xdr:colOff>
      <xdr:row>35</xdr:row>
      <xdr:rowOff>104966</xdr:rowOff>
    </xdr:from>
    <xdr:to>
      <xdr:col>56</xdr:col>
      <xdr:colOff>93118</xdr:colOff>
      <xdr:row>35</xdr:row>
      <xdr:rowOff>176966</xdr:rowOff>
    </xdr:to>
    <xdr:sp macro="" textlink="">
      <xdr:nvSpPr>
        <xdr:cNvPr id="625" name="Elipse 624">
          <a:extLst>
            <a:ext uri="{FF2B5EF4-FFF2-40B4-BE49-F238E27FC236}">
              <a16:creationId xmlns:a16="http://schemas.microsoft.com/office/drawing/2014/main" id="{692F8CB0-03CB-4A34-8CDE-F347261B68B6}"/>
            </a:ext>
          </a:extLst>
        </xdr:cNvPr>
        <xdr:cNvSpPr/>
      </xdr:nvSpPr>
      <xdr:spPr>
        <a:xfrm>
          <a:off x="20608973" y="692140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21013</xdr:colOff>
      <xdr:row>35</xdr:row>
      <xdr:rowOff>17495</xdr:rowOff>
    </xdr:from>
    <xdr:to>
      <xdr:col>56</xdr:col>
      <xdr:colOff>93013</xdr:colOff>
      <xdr:row>35</xdr:row>
      <xdr:rowOff>92882</xdr:rowOff>
    </xdr:to>
    <xdr:sp macro="" textlink="">
      <xdr:nvSpPr>
        <xdr:cNvPr id="626" name="Elipse 625">
          <a:extLst>
            <a:ext uri="{FF2B5EF4-FFF2-40B4-BE49-F238E27FC236}">
              <a16:creationId xmlns:a16="http://schemas.microsoft.com/office/drawing/2014/main" id="{1003B35B-647E-47B2-A140-19CB5896BDF2}"/>
            </a:ext>
          </a:extLst>
        </xdr:cNvPr>
        <xdr:cNvSpPr/>
      </xdr:nvSpPr>
      <xdr:spPr>
        <a:xfrm>
          <a:off x="20608868" y="683393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21118</xdr:colOff>
      <xdr:row>36</xdr:row>
      <xdr:rowOff>118820</xdr:rowOff>
    </xdr:from>
    <xdr:to>
      <xdr:col>56</xdr:col>
      <xdr:colOff>93118</xdr:colOff>
      <xdr:row>36</xdr:row>
      <xdr:rowOff>190820</xdr:rowOff>
    </xdr:to>
    <xdr:sp macro="" textlink="">
      <xdr:nvSpPr>
        <xdr:cNvPr id="627" name="Elipse 626">
          <a:extLst>
            <a:ext uri="{FF2B5EF4-FFF2-40B4-BE49-F238E27FC236}">
              <a16:creationId xmlns:a16="http://schemas.microsoft.com/office/drawing/2014/main" id="{CBD95265-8F0C-4DF3-AA95-EB575B9C73A8}"/>
            </a:ext>
          </a:extLst>
        </xdr:cNvPr>
        <xdr:cNvSpPr/>
      </xdr:nvSpPr>
      <xdr:spPr>
        <a:xfrm>
          <a:off x="20608973" y="712922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21013</xdr:colOff>
      <xdr:row>36</xdr:row>
      <xdr:rowOff>31349</xdr:rowOff>
    </xdr:from>
    <xdr:to>
      <xdr:col>56</xdr:col>
      <xdr:colOff>93013</xdr:colOff>
      <xdr:row>36</xdr:row>
      <xdr:rowOff>106736</xdr:rowOff>
    </xdr:to>
    <xdr:sp macro="" textlink="">
      <xdr:nvSpPr>
        <xdr:cNvPr id="628" name="Elipse 627">
          <a:extLst>
            <a:ext uri="{FF2B5EF4-FFF2-40B4-BE49-F238E27FC236}">
              <a16:creationId xmlns:a16="http://schemas.microsoft.com/office/drawing/2014/main" id="{24CB895E-DA6C-4400-88F1-C861CE7FE77D}"/>
            </a:ext>
          </a:extLst>
        </xdr:cNvPr>
        <xdr:cNvSpPr/>
      </xdr:nvSpPr>
      <xdr:spPr>
        <a:xfrm>
          <a:off x="20608868" y="704174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28046</xdr:colOff>
      <xdr:row>34</xdr:row>
      <xdr:rowOff>111892</xdr:rowOff>
    </xdr:from>
    <xdr:to>
      <xdr:col>57</xdr:col>
      <xdr:colOff>100046</xdr:colOff>
      <xdr:row>34</xdr:row>
      <xdr:rowOff>183892</xdr:rowOff>
    </xdr:to>
    <xdr:sp macro="" textlink="">
      <xdr:nvSpPr>
        <xdr:cNvPr id="629" name="Elipse 628">
          <a:extLst>
            <a:ext uri="{FF2B5EF4-FFF2-40B4-BE49-F238E27FC236}">
              <a16:creationId xmlns:a16="http://schemas.microsoft.com/office/drawing/2014/main" id="{504101EB-A3D4-43DB-99D9-321CB497088B}"/>
            </a:ext>
          </a:extLst>
        </xdr:cNvPr>
        <xdr:cNvSpPr/>
      </xdr:nvSpPr>
      <xdr:spPr>
        <a:xfrm>
          <a:off x="20962264" y="673436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27941</xdr:colOff>
      <xdr:row>34</xdr:row>
      <xdr:rowOff>24421</xdr:rowOff>
    </xdr:from>
    <xdr:to>
      <xdr:col>57</xdr:col>
      <xdr:colOff>99941</xdr:colOff>
      <xdr:row>34</xdr:row>
      <xdr:rowOff>99808</xdr:rowOff>
    </xdr:to>
    <xdr:sp macro="" textlink="">
      <xdr:nvSpPr>
        <xdr:cNvPr id="630" name="Elipse 629">
          <a:extLst>
            <a:ext uri="{FF2B5EF4-FFF2-40B4-BE49-F238E27FC236}">
              <a16:creationId xmlns:a16="http://schemas.microsoft.com/office/drawing/2014/main" id="{4E816C78-FC8A-4211-ACA6-30779448D602}"/>
            </a:ext>
          </a:extLst>
        </xdr:cNvPr>
        <xdr:cNvSpPr/>
      </xdr:nvSpPr>
      <xdr:spPr>
        <a:xfrm>
          <a:off x="20962159" y="664689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21119</xdr:colOff>
      <xdr:row>35</xdr:row>
      <xdr:rowOff>111893</xdr:rowOff>
    </xdr:from>
    <xdr:to>
      <xdr:col>57</xdr:col>
      <xdr:colOff>93119</xdr:colOff>
      <xdr:row>35</xdr:row>
      <xdr:rowOff>183893</xdr:rowOff>
    </xdr:to>
    <xdr:sp macro="" textlink="">
      <xdr:nvSpPr>
        <xdr:cNvPr id="631" name="Elipse 630">
          <a:extLst>
            <a:ext uri="{FF2B5EF4-FFF2-40B4-BE49-F238E27FC236}">
              <a16:creationId xmlns:a16="http://schemas.microsoft.com/office/drawing/2014/main" id="{46C5DE08-2FAB-4861-96C2-7A0B02F3E5A5}"/>
            </a:ext>
          </a:extLst>
        </xdr:cNvPr>
        <xdr:cNvSpPr/>
      </xdr:nvSpPr>
      <xdr:spPr>
        <a:xfrm>
          <a:off x="20955337" y="692832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21014</xdr:colOff>
      <xdr:row>35</xdr:row>
      <xdr:rowOff>24422</xdr:rowOff>
    </xdr:from>
    <xdr:to>
      <xdr:col>57</xdr:col>
      <xdr:colOff>93014</xdr:colOff>
      <xdr:row>35</xdr:row>
      <xdr:rowOff>99809</xdr:rowOff>
    </xdr:to>
    <xdr:sp macro="" textlink="">
      <xdr:nvSpPr>
        <xdr:cNvPr id="632" name="Elipse 631">
          <a:extLst>
            <a:ext uri="{FF2B5EF4-FFF2-40B4-BE49-F238E27FC236}">
              <a16:creationId xmlns:a16="http://schemas.microsoft.com/office/drawing/2014/main" id="{9FA730B5-6F20-4640-98E0-FC2876E81AB2}"/>
            </a:ext>
          </a:extLst>
        </xdr:cNvPr>
        <xdr:cNvSpPr/>
      </xdr:nvSpPr>
      <xdr:spPr>
        <a:xfrm>
          <a:off x="20955232" y="684085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21119</xdr:colOff>
      <xdr:row>36</xdr:row>
      <xdr:rowOff>111893</xdr:rowOff>
    </xdr:from>
    <xdr:to>
      <xdr:col>57</xdr:col>
      <xdr:colOff>93119</xdr:colOff>
      <xdr:row>36</xdr:row>
      <xdr:rowOff>183893</xdr:rowOff>
    </xdr:to>
    <xdr:sp macro="" textlink="">
      <xdr:nvSpPr>
        <xdr:cNvPr id="633" name="Elipse 632">
          <a:extLst>
            <a:ext uri="{FF2B5EF4-FFF2-40B4-BE49-F238E27FC236}">
              <a16:creationId xmlns:a16="http://schemas.microsoft.com/office/drawing/2014/main" id="{EAFB49EA-99D1-4F8F-981C-4764F596BD0F}"/>
            </a:ext>
          </a:extLst>
        </xdr:cNvPr>
        <xdr:cNvSpPr/>
      </xdr:nvSpPr>
      <xdr:spPr>
        <a:xfrm>
          <a:off x="20955337" y="712229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21014</xdr:colOff>
      <xdr:row>36</xdr:row>
      <xdr:rowOff>24422</xdr:rowOff>
    </xdr:from>
    <xdr:to>
      <xdr:col>57</xdr:col>
      <xdr:colOff>93014</xdr:colOff>
      <xdr:row>36</xdr:row>
      <xdr:rowOff>99809</xdr:rowOff>
    </xdr:to>
    <xdr:sp macro="" textlink="">
      <xdr:nvSpPr>
        <xdr:cNvPr id="634" name="Elipse 633">
          <a:extLst>
            <a:ext uri="{FF2B5EF4-FFF2-40B4-BE49-F238E27FC236}">
              <a16:creationId xmlns:a16="http://schemas.microsoft.com/office/drawing/2014/main" id="{DAF55A04-0609-4104-8B32-A8B347CD96D8}"/>
            </a:ext>
          </a:extLst>
        </xdr:cNvPr>
        <xdr:cNvSpPr/>
      </xdr:nvSpPr>
      <xdr:spPr>
        <a:xfrm>
          <a:off x="20955232" y="703482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34973</xdr:colOff>
      <xdr:row>32</xdr:row>
      <xdr:rowOff>111893</xdr:rowOff>
    </xdr:from>
    <xdr:to>
      <xdr:col>63</xdr:col>
      <xdr:colOff>106973</xdr:colOff>
      <xdr:row>32</xdr:row>
      <xdr:rowOff>183893</xdr:rowOff>
    </xdr:to>
    <xdr:sp macro="" textlink="">
      <xdr:nvSpPr>
        <xdr:cNvPr id="635" name="Elipse 634">
          <a:extLst>
            <a:ext uri="{FF2B5EF4-FFF2-40B4-BE49-F238E27FC236}">
              <a16:creationId xmlns:a16="http://schemas.microsoft.com/office/drawing/2014/main" id="{DCBA9DAA-80FC-40F4-BC7C-054F8F72D8BA}"/>
            </a:ext>
          </a:extLst>
        </xdr:cNvPr>
        <xdr:cNvSpPr/>
      </xdr:nvSpPr>
      <xdr:spPr>
        <a:xfrm>
          <a:off x="23047373" y="634643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34868</xdr:colOff>
      <xdr:row>32</xdr:row>
      <xdr:rowOff>24422</xdr:rowOff>
    </xdr:from>
    <xdr:to>
      <xdr:col>63</xdr:col>
      <xdr:colOff>106868</xdr:colOff>
      <xdr:row>32</xdr:row>
      <xdr:rowOff>99809</xdr:rowOff>
    </xdr:to>
    <xdr:sp macro="" textlink="">
      <xdr:nvSpPr>
        <xdr:cNvPr id="636" name="Elipse 635">
          <a:extLst>
            <a:ext uri="{FF2B5EF4-FFF2-40B4-BE49-F238E27FC236}">
              <a16:creationId xmlns:a16="http://schemas.microsoft.com/office/drawing/2014/main" id="{EAF5D17C-CA8D-47AB-8A0D-D72344F28E15}"/>
            </a:ext>
          </a:extLst>
        </xdr:cNvPr>
        <xdr:cNvSpPr/>
      </xdr:nvSpPr>
      <xdr:spPr>
        <a:xfrm>
          <a:off x="23047268" y="625896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41900</xdr:colOff>
      <xdr:row>32</xdr:row>
      <xdr:rowOff>104966</xdr:rowOff>
    </xdr:from>
    <xdr:to>
      <xdr:col>64</xdr:col>
      <xdr:colOff>113900</xdr:colOff>
      <xdr:row>32</xdr:row>
      <xdr:rowOff>176966</xdr:rowOff>
    </xdr:to>
    <xdr:sp macro="" textlink="">
      <xdr:nvSpPr>
        <xdr:cNvPr id="639" name="Elipse 638">
          <a:extLst>
            <a:ext uri="{FF2B5EF4-FFF2-40B4-BE49-F238E27FC236}">
              <a16:creationId xmlns:a16="http://schemas.microsoft.com/office/drawing/2014/main" id="{C17FF73E-31D0-4113-A9B8-B9471393449D}"/>
            </a:ext>
          </a:extLst>
        </xdr:cNvPr>
        <xdr:cNvSpPr/>
      </xdr:nvSpPr>
      <xdr:spPr>
        <a:xfrm>
          <a:off x="23400664" y="63395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41795</xdr:colOff>
      <xdr:row>32</xdr:row>
      <xdr:rowOff>17495</xdr:rowOff>
    </xdr:from>
    <xdr:to>
      <xdr:col>64</xdr:col>
      <xdr:colOff>113795</xdr:colOff>
      <xdr:row>32</xdr:row>
      <xdr:rowOff>92882</xdr:rowOff>
    </xdr:to>
    <xdr:sp macro="" textlink="">
      <xdr:nvSpPr>
        <xdr:cNvPr id="640" name="Elipse 639">
          <a:extLst>
            <a:ext uri="{FF2B5EF4-FFF2-40B4-BE49-F238E27FC236}">
              <a16:creationId xmlns:a16="http://schemas.microsoft.com/office/drawing/2014/main" id="{D4110F8C-3DA0-4E55-8CAB-6E81EDAB8994}"/>
            </a:ext>
          </a:extLst>
        </xdr:cNvPr>
        <xdr:cNvSpPr/>
      </xdr:nvSpPr>
      <xdr:spPr>
        <a:xfrm>
          <a:off x="23400559" y="62520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48828</xdr:colOff>
      <xdr:row>32</xdr:row>
      <xdr:rowOff>104966</xdr:rowOff>
    </xdr:from>
    <xdr:to>
      <xdr:col>65</xdr:col>
      <xdr:colOff>120828</xdr:colOff>
      <xdr:row>32</xdr:row>
      <xdr:rowOff>176966</xdr:rowOff>
    </xdr:to>
    <xdr:sp macro="" textlink="">
      <xdr:nvSpPr>
        <xdr:cNvPr id="641" name="Elipse 640">
          <a:extLst>
            <a:ext uri="{FF2B5EF4-FFF2-40B4-BE49-F238E27FC236}">
              <a16:creationId xmlns:a16="http://schemas.microsoft.com/office/drawing/2014/main" id="{988E533C-1C26-4BF9-BDBB-489AE2E9630B}"/>
            </a:ext>
          </a:extLst>
        </xdr:cNvPr>
        <xdr:cNvSpPr/>
      </xdr:nvSpPr>
      <xdr:spPr>
        <a:xfrm>
          <a:off x="23753955" y="63395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48723</xdr:colOff>
      <xdr:row>32</xdr:row>
      <xdr:rowOff>17495</xdr:rowOff>
    </xdr:from>
    <xdr:to>
      <xdr:col>65</xdr:col>
      <xdr:colOff>120723</xdr:colOff>
      <xdr:row>32</xdr:row>
      <xdr:rowOff>92882</xdr:rowOff>
    </xdr:to>
    <xdr:sp macro="" textlink="">
      <xdr:nvSpPr>
        <xdr:cNvPr id="642" name="Elipse 641">
          <a:extLst>
            <a:ext uri="{FF2B5EF4-FFF2-40B4-BE49-F238E27FC236}">
              <a16:creationId xmlns:a16="http://schemas.microsoft.com/office/drawing/2014/main" id="{6E20F5CB-7A6E-43FF-8BC5-B4C05DF13ABF}"/>
            </a:ext>
          </a:extLst>
        </xdr:cNvPr>
        <xdr:cNvSpPr/>
      </xdr:nvSpPr>
      <xdr:spPr>
        <a:xfrm>
          <a:off x="23753850" y="62520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66</xdr:col>
      <xdr:colOff>34973</xdr:colOff>
      <xdr:row>32</xdr:row>
      <xdr:rowOff>104966</xdr:rowOff>
    </xdr:from>
    <xdr:to>
      <xdr:col>66</xdr:col>
      <xdr:colOff>106973</xdr:colOff>
      <xdr:row>32</xdr:row>
      <xdr:rowOff>176966</xdr:rowOff>
    </xdr:to>
    <xdr:sp macro="" textlink="">
      <xdr:nvSpPr>
        <xdr:cNvPr id="643" name="Elipse 642">
          <a:extLst>
            <a:ext uri="{FF2B5EF4-FFF2-40B4-BE49-F238E27FC236}">
              <a16:creationId xmlns:a16="http://schemas.microsoft.com/office/drawing/2014/main" id="{E049B0CF-9AA0-4E56-ABE0-ECEE895A3CF6}"/>
            </a:ext>
          </a:extLst>
        </xdr:cNvPr>
        <xdr:cNvSpPr/>
      </xdr:nvSpPr>
      <xdr:spPr>
        <a:xfrm>
          <a:off x="24086464" y="633951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66</xdr:col>
      <xdr:colOff>34868</xdr:colOff>
      <xdr:row>32</xdr:row>
      <xdr:rowOff>17495</xdr:rowOff>
    </xdr:from>
    <xdr:to>
      <xdr:col>66</xdr:col>
      <xdr:colOff>106868</xdr:colOff>
      <xdr:row>32</xdr:row>
      <xdr:rowOff>92882</xdr:rowOff>
    </xdr:to>
    <xdr:sp macro="" textlink="">
      <xdr:nvSpPr>
        <xdr:cNvPr id="644" name="Elipse 643">
          <a:extLst>
            <a:ext uri="{FF2B5EF4-FFF2-40B4-BE49-F238E27FC236}">
              <a16:creationId xmlns:a16="http://schemas.microsoft.com/office/drawing/2014/main" id="{E792ECC5-B2BB-40CA-8CB5-CB50F6EF2D6A}"/>
            </a:ext>
          </a:extLst>
        </xdr:cNvPr>
        <xdr:cNvSpPr/>
      </xdr:nvSpPr>
      <xdr:spPr>
        <a:xfrm>
          <a:off x="24086359" y="625204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34970</xdr:colOff>
      <xdr:row>34</xdr:row>
      <xdr:rowOff>109254</xdr:rowOff>
    </xdr:from>
    <xdr:to>
      <xdr:col>59</xdr:col>
      <xdr:colOff>106970</xdr:colOff>
      <xdr:row>34</xdr:row>
      <xdr:rowOff>181254</xdr:rowOff>
    </xdr:to>
    <xdr:sp macro="" textlink="">
      <xdr:nvSpPr>
        <xdr:cNvPr id="647" name="Elipse 646">
          <a:extLst>
            <a:ext uri="{FF2B5EF4-FFF2-40B4-BE49-F238E27FC236}">
              <a16:creationId xmlns:a16="http://schemas.microsoft.com/office/drawing/2014/main" id="{D9B67108-D9AE-4FBE-92A0-0A4806A1A466}"/>
            </a:ext>
          </a:extLst>
        </xdr:cNvPr>
        <xdr:cNvSpPr/>
      </xdr:nvSpPr>
      <xdr:spPr>
        <a:xfrm>
          <a:off x="21661915" y="673172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28042</xdr:colOff>
      <xdr:row>35</xdr:row>
      <xdr:rowOff>102328</xdr:rowOff>
    </xdr:from>
    <xdr:to>
      <xdr:col>59</xdr:col>
      <xdr:colOff>100042</xdr:colOff>
      <xdr:row>35</xdr:row>
      <xdr:rowOff>174328</xdr:rowOff>
    </xdr:to>
    <xdr:sp macro="" textlink="">
      <xdr:nvSpPr>
        <xdr:cNvPr id="648" name="Elipse 647">
          <a:extLst>
            <a:ext uri="{FF2B5EF4-FFF2-40B4-BE49-F238E27FC236}">
              <a16:creationId xmlns:a16="http://schemas.microsoft.com/office/drawing/2014/main" id="{8BB1F58C-82D7-4251-97EB-A97CDE837C7B}"/>
            </a:ext>
          </a:extLst>
        </xdr:cNvPr>
        <xdr:cNvSpPr/>
      </xdr:nvSpPr>
      <xdr:spPr>
        <a:xfrm>
          <a:off x="21654987" y="691876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34969</xdr:colOff>
      <xdr:row>36</xdr:row>
      <xdr:rowOff>88473</xdr:rowOff>
    </xdr:from>
    <xdr:to>
      <xdr:col>59</xdr:col>
      <xdr:colOff>106969</xdr:colOff>
      <xdr:row>36</xdr:row>
      <xdr:rowOff>160473</xdr:rowOff>
    </xdr:to>
    <xdr:sp macro="" textlink="">
      <xdr:nvSpPr>
        <xdr:cNvPr id="649" name="Elipse 648">
          <a:extLst>
            <a:ext uri="{FF2B5EF4-FFF2-40B4-BE49-F238E27FC236}">
              <a16:creationId xmlns:a16="http://schemas.microsoft.com/office/drawing/2014/main" id="{2893E5E5-E8EC-41BC-8330-D71002899586}"/>
            </a:ext>
          </a:extLst>
        </xdr:cNvPr>
        <xdr:cNvSpPr/>
      </xdr:nvSpPr>
      <xdr:spPr>
        <a:xfrm>
          <a:off x="21661914" y="709887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28042</xdr:colOff>
      <xdr:row>34</xdr:row>
      <xdr:rowOff>109254</xdr:rowOff>
    </xdr:from>
    <xdr:to>
      <xdr:col>60</xdr:col>
      <xdr:colOff>100042</xdr:colOff>
      <xdr:row>34</xdr:row>
      <xdr:rowOff>181254</xdr:rowOff>
    </xdr:to>
    <xdr:sp macro="" textlink="">
      <xdr:nvSpPr>
        <xdr:cNvPr id="650" name="Elipse 649">
          <a:extLst>
            <a:ext uri="{FF2B5EF4-FFF2-40B4-BE49-F238E27FC236}">
              <a16:creationId xmlns:a16="http://schemas.microsoft.com/office/drawing/2014/main" id="{4F0C5040-39D2-4DB8-81BD-58BA2A90599C}"/>
            </a:ext>
          </a:extLst>
        </xdr:cNvPr>
        <xdr:cNvSpPr/>
      </xdr:nvSpPr>
      <xdr:spPr>
        <a:xfrm>
          <a:off x="22001351" y="673172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28042</xdr:colOff>
      <xdr:row>35</xdr:row>
      <xdr:rowOff>102327</xdr:rowOff>
    </xdr:from>
    <xdr:to>
      <xdr:col>60</xdr:col>
      <xdr:colOff>100042</xdr:colOff>
      <xdr:row>35</xdr:row>
      <xdr:rowOff>174327</xdr:rowOff>
    </xdr:to>
    <xdr:sp macro="" textlink="">
      <xdr:nvSpPr>
        <xdr:cNvPr id="651" name="Elipse 650">
          <a:extLst>
            <a:ext uri="{FF2B5EF4-FFF2-40B4-BE49-F238E27FC236}">
              <a16:creationId xmlns:a16="http://schemas.microsoft.com/office/drawing/2014/main" id="{4E64FC61-F662-4F00-BB9A-BE7F8904027F}"/>
            </a:ext>
          </a:extLst>
        </xdr:cNvPr>
        <xdr:cNvSpPr/>
      </xdr:nvSpPr>
      <xdr:spPr>
        <a:xfrm>
          <a:off x="22001351" y="691876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28042</xdr:colOff>
      <xdr:row>36</xdr:row>
      <xdr:rowOff>116181</xdr:rowOff>
    </xdr:from>
    <xdr:to>
      <xdr:col>60</xdr:col>
      <xdr:colOff>100042</xdr:colOff>
      <xdr:row>36</xdr:row>
      <xdr:rowOff>188181</xdr:rowOff>
    </xdr:to>
    <xdr:sp macro="" textlink="">
      <xdr:nvSpPr>
        <xdr:cNvPr id="652" name="Elipse 651">
          <a:extLst>
            <a:ext uri="{FF2B5EF4-FFF2-40B4-BE49-F238E27FC236}">
              <a16:creationId xmlns:a16="http://schemas.microsoft.com/office/drawing/2014/main" id="{6A539DE7-C14D-448B-B462-93ACCDC2EB51}"/>
            </a:ext>
          </a:extLst>
        </xdr:cNvPr>
        <xdr:cNvSpPr/>
      </xdr:nvSpPr>
      <xdr:spPr>
        <a:xfrm>
          <a:off x="22001351" y="712658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67</xdr:col>
      <xdr:colOff>34969</xdr:colOff>
      <xdr:row>32</xdr:row>
      <xdr:rowOff>102327</xdr:rowOff>
    </xdr:from>
    <xdr:to>
      <xdr:col>67</xdr:col>
      <xdr:colOff>106969</xdr:colOff>
      <xdr:row>32</xdr:row>
      <xdr:rowOff>174327</xdr:rowOff>
    </xdr:to>
    <xdr:sp macro="" textlink="">
      <xdr:nvSpPr>
        <xdr:cNvPr id="653" name="Elipse 652">
          <a:extLst>
            <a:ext uri="{FF2B5EF4-FFF2-40B4-BE49-F238E27FC236}">
              <a16:creationId xmlns:a16="http://schemas.microsoft.com/office/drawing/2014/main" id="{298A4A42-FD04-49CE-AAD9-DCA298764D0C}"/>
            </a:ext>
          </a:extLst>
        </xdr:cNvPr>
        <xdr:cNvSpPr/>
      </xdr:nvSpPr>
      <xdr:spPr>
        <a:xfrm>
          <a:off x="24432824" y="633687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30468</xdr:colOff>
      <xdr:row>9</xdr:row>
      <xdr:rowOff>112991</xdr:rowOff>
    </xdr:from>
    <xdr:to>
      <xdr:col>40</xdr:col>
      <xdr:colOff>98235</xdr:colOff>
      <xdr:row>9</xdr:row>
      <xdr:rowOff>178833</xdr:rowOff>
    </xdr:to>
    <xdr:sp macro="" textlink="">
      <xdr:nvSpPr>
        <xdr:cNvPr id="654" name="Elipse 653">
          <a:extLst>
            <a:ext uri="{FF2B5EF4-FFF2-40B4-BE49-F238E27FC236}">
              <a16:creationId xmlns:a16="http://schemas.microsoft.com/office/drawing/2014/main" id="{61534B39-DEBC-49AD-9E5C-57149404775B}"/>
            </a:ext>
          </a:extLst>
        </xdr:cNvPr>
        <xdr:cNvSpPr/>
      </xdr:nvSpPr>
      <xdr:spPr>
        <a:xfrm>
          <a:off x="12273268" y="18973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30363</xdr:colOff>
      <xdr:row>9</xdr:row>
      <xdr:rowOff>21479</xdr:rowOff>
    </xdr:from>
    <xdr:to>
      <xdr:col>40</xdr:col>
      <xdr:colOff>98130</xdr:colOff>
      <xdr:row>9</xdr:row>
      <xdr:rowOff>96866</xdr:rowOff>
    </xdr:to>
    <xdr:sp macro="" textlink="">
      <xdr:nvSpPr>
        <xdr:cNvPr id="655" name="Elipse 654">
          <a:extLst>
            <a:ext uri="{FF2B5EF4-FFF2-40B4-BE49-F238E27FC236}">
              <a16:creationId xmlns:a16="http://schemas.microsoft.com/office/drawing/2014/main" id="{56291FD4-6744-4B29-9F98-D40639135506}"/>
            </a:ext>
          </a:extLst>
        </xdr:cNvPr>
        <xdr:cNvSpPr/>
      </xdr:nvSpPr>
      <xdr:spPr>
        <a:xfrm>
          <a:off x="12273163" y="18058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24118</xdr:colOff>
      <xdr:row>10</xdr:row>
      <xdr:rowOff>112991</xdr:rowOff>
    </xdr:from>
    <xdr:to>
      <xdr:col>40</xdr:col>
      <xdr:colOff>91885</xdr:colOff>
      <xdr:row>10</xdr:row>
      <xdr:rowOff>178833</xdr:rowOff>
    </xdr:to>
    <xdr:sp macro="" textlink="">
      <xdr:nvSpPr>
        <xdr:cNvPr id="656" name="Elipse 655">
          <a:extLst>
            <a:ext uri="{FF2B5EF4-FFF2-40B4-BE49-F238E27FC236}">
              <a16:creationId xmlns:a16="http://schemas.microsoft.com/office/drawing/2014/main" id="{4A50ADAA-490F-4695-9027-BBC9C09A9834}"/>
            </a:ext>
          </a:extLst>
        </xdr:cNvPr>
        <xdr:cNvSpPr/>
      </xdr:nvSpPr>
      <xdr:spPr>
        <a:xfrm>
          <a:off x="12266918" y="2087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24013</xdr:colOff>
      <xdr:row>10</xdr:row>
      <xdr:rowOff>21479</xdr:rowOff>
    </xdr:from>
    <xdr:to>
      <xdr:col>40</xdr:col>
      <xdr:colOff>91780</xdr:colOff>
      <xdr:row>10</xdr:row>
      <xdr:rowOff>96866</xdr:rowOff>
    </xdr:to>
    <xdr:sp macro="" textlink="">
      <xdr:nvSpPr>
        <xdr:cNvPr id="657" name="Elipse 656">
          <a:extLst>
            <a:ext uri="{FF2B5EF4-FFF2-40B4-BE49-F238E27FC236}">
              <a16:creationId xmlns:a16="http://schemas.microsoft.com/office/drawing/2014/main" id="{74C6C6C9-644C-4C87-B4FE-2D2E37E2392C}"/>
            </a:ext>
          </a:extLst>
        </xdr:cNvPr>
        <xdr:cNvSpPr/>
      </xdr:nvSpPr>
      <xdr:spPr>
        <a:xfrm>
          <a:off x="12266813" y="1996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30468</xdr:colOff>
      <xdr:row>10</xdr:row>
      <xdr:rowOff>112991</xdr:rowOff>
    </xdr:from>
    <xdr:to>
      <xdr:col>39</xdr:col>
      <xdr:colOff>98235</xdr:colOff>
      <xdr:row>10</xdr:row>
      <xdr:rowOff>178833</xdr:rowOff>
    </xdr:to>
    <xdr:sp macro="" textlink="">
      <xdr:nvSpPr>
        <xdr:cNvPr id="658" name="Elipse 657">
          <a:extLst>
            <a:ext uri="{FF2B5EF4-FFF2-40B4-BE49-F238E27FC236}">
              <a16:creationId xmlns:a16="http://schemas.microsoft.com/office/drawing/2014/main" id="{6ED817DF-F122-4F04-8DD9-112F5CD28CE9}"/>
            </a:ext>
          </a:extLst>
        </xdr:cNvPr>
        <xdr:cNvSpPr/>
      </xdr:nvSpPr>
      <xdr:spPr>
        <a:xfrm>
          <a:off x="11930368" y="2087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30363</xdr:colOff>
      <xdr:row>10</xdr:row>
      <xdr:rowOff>21479</xdr:rowOff>
    </xdr:from>
    <xdr:to>
      <xdr:col>39</xdr:col>
      <xdr:colOff>98130</xdr:colOff>
      <xdr:row>10</xdr:row>
      <xdr:rowOff>96866</xdr:rowOff>
    </xdr:to>
    <xdr:sp macro="" textlink="">
      <xdr:nvSpPr>
        <xdr:cNvPr id="659" name="Elipse 658">
          <a:extLst>
            <a:ext uri="{FF2B5EF4-FFF2-40B4-BE49-F238E27FC236}">
              <a16:creationId xmlns:a16="http://schemas.microsoft.com/office/drawing/2014/main" id="{7F9AE8D1-0648-42C5-BBE9-4385951AE9F3}"/>
            </a:ext>
          </a:extLst>
        </xdr:cNvPr>
        <xdr:cNvSpPr/>
      </xdr:nvSpPr>
      <xdr:spPr>
        <a:xfrm>
          <a:off x="11930263" y="1996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30468</xdr:colOff>
      <xdr:row>10</xdr:row>
      <xdr:rowOff>119341</xdr:rowOff>
    </xdr:from>
    <xdr:to>
      <xdr:col>38</xdr:col>
      <xdr:colOff>98235</xdr:colOff>
      <xdr:row>10</xdr:row>
      <xdr:rowOff>185183</xdr:rowOff>
    </xdr:to>
    <xdr:sp macro="" textlink="">
      <xdr:nvSpPr>
        <xdr:cNvPr id="660" name="Elipse 659">
          <a:extLst>
            <a:ext uri="{FF2B5EF4-FFF2-40B4-BE49-F238E27FC236}">
              <a16:creationId xmlns:a16="http://schemas.microsoft.com/office/drawing/2014/main" id="{C43BAEEB-C63B-4E1F-96B9-E5B8A6AF0CB2}"/>
            </a:ext>
          </a:extLst>
        </xdr:cNvPr>
        <xdr:cNvSpPr/>
      </xdr:nvSpPr>
      <xdr:spPr>
        <a:xfrm>
          <a:off x="11587468" y="20941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30363</xdr:colOff>
      <xdr:row>10</xdr:row>
      <xdr:rowOff>27829</xdr:rowOff>
    </xdr:from>
    <xdr:to>
      <xdr:col>38</xdr:col>
      <xdr:colOff>98130</xdr:colOff>
      <xdr:row>10</xdr:row>
      <xdr:rowOff>103216</xdr:rowOff>
    </xdr:to>
    <xdr:sp macro="" textlink="">
      <xdr:nvSpPr>
        <xdr:cNvPr id="661" name="Elipse 660">
          <a:extLst>
            <a:ext uri="{FF2B5EF4-FFF2-40B4-BE49-F238E27FC236}">
              <a16:creationId xmlns:a16="http://schemas.microsoft.com/office/drawing/2014/main" id="{9FD52925-208A-46DB-97D8-B12DD4BBDBFA}"/>
            </a:ext>
          </a:extLst>
        </xdr:cNvPr>
        <xdr:cNvSpPr/>
      </xdr:nvSpPr>
      <xdr:spPr>
        <a:xfrm>
          <a:off x="11587363" y="20026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24118</xdr:colOff>
      <xdr:row>9</xdr:row>
      <xdr:rowOff>119341</xdr:rowOff>
    </xdr:from>
    <xdr:to>
      <xdr:col>41</xdr:col>
      <xdr:colOff>91885</xdr:colOff>
      <xdr:row>9</xdr:row>
      <xdr:rowOff>185183</xdr:rowOff>
    </xdr:to>
    <xdr:sp macro="" textlink="">
      <xdr:nvSpPr>
        <xdr:cNvPr id="674" name="Elipse 673">
          <a:extLst>
            <a:ext uri="{FF2B5EF4-FFF2-40B4-BE49-F238E27FC236}">
              <a16:creationId xmlns:a16="http://schemas.microsoft.com/office/drawing/2014/main" id="{A81E2E86-5D72-4AE3-9B76-CAEEBA53C247}"/>
            </a:ext>
          </a:extLst>
        </xdr:cNvPr>
        <xdr:cNvSpPr/>
      </xdr:nvSpPr>
      <xdr:spPr>
        <a:xfrm>
          <a:off x="12609818" y="19036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24013</xdr:colOff>
      <xdr:row>9</xdr:row>
      <xdr:rowOff>27829</xdr:rowOff>
    </xdr:from>
    <xdr:to>
      <xdr:col>41</xdr:col>
      <xdr:colOff>91780</xdr:colOff>
      <xdr:row>9</xdr:row>
      <xdr:rowOff>103216</xdr:rowOff>
    </xdr:to>
    <xdr:sp macro="" textlink="">
      <xdr:nvSpPr>
        <xdr:cNvPr id="675" name="Elipse 674">
          <a:extLst>
            <a:ext uri="{FF2B5EF4-FFF2-40B4-BE49-F238E27FC236}">
              <a16:creationId xmlns:a16="http://schemas.microsoft.com/office/drawing/2014/main" id="{C9B9F68C-DDB1-4419-AAD5-275DC257E5A1}"/>
            </a:ext>
          </a:extLst>
        </xdr:cNvPr>
        <xdr:cNvSpPr/>
      </xdr:nvSpPr>
      <xdr:spPr>
        <a:xfrm>
          <a:off x="12609713" y="18121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30468</xdr:colOff>
      <xdr:row>10</xdr:row>
      <xdr:rowOff>119341</xdr:rowOff>
    </xdr:from>
    <xdr:to>
      <xdr:col>41</xdr:col>
      <xdr:colOff>98235</xdr:colOff>
      <xdr:row>10</xdr:row>
      <xdr:rowOff>185183</xdr:rowOff>
    </xdr:to>
    <xdr:sp macro="" textlink="">
      <xdr:nvSpPr>
        <xdr:cNvPr id="676" name="Elipse 675">
          <a:extLst>
            <a:ext uri="{FF2B5EF4-FFF2-40B4-BE49-F238E27FC236}">
              <a16:creationId xmlns:a16="http://schemas.microsoft.com/office/drawing/2014/main" id="{F2F59FC8-97FB-444C-B4C8-6F91E80A3041}"/>
            </a:ext>
          </a:extLst>
        </xdr:cNvPr>
        <xdr:cNvSpPr/>
      </xdr:nvSpPr>
      <xdr:spPr>
        <a:xfrm>
          <a:off x="12616168" y="20941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30363</xdr:colOff>
      <xdr:row>10</xdr:row>
      <xdr:rowOff>27829</xdr:rowOff>
    </xdr:from>
    <xdr:to>
      <xdr:col>41</xdr:col>
      <xdr:colOff>98130</xdr:colOff>
      <xdr:row>10</xdr:row>
      <xdr:rowOff>103216</xdr:rowOff>
    </xdr:to>
    <xdr:sp macro="" textlink="">
      <xdr:nvSpPr>
        <xdr:cNvPr id="677" name="Elipse 676">
          <a:extLst>
            <a:ext uri="{FF2B5EF4-FFF2-40B4-BE49-F238E27FC236}">
              <a16:creationId xmlns:a16="http://schemas.microsoft.com/office/drawing/2014/main" id="{032AAD69-280E-4D38-BC0E-1E9E71EE867B}"/>
            </a:ext>
          </a:extLst>
        </xdr:cNvPr>
        <xdr:cNvSpPr/>
      </xdr:nvSpPr>
      <xdr:spPr>
        <a:xfrm>
          <a:off x="12616063" y="20026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30468</xdr:colOff>
      <xdr:row>9</xdr:row>
      <xdr:rowOff>119341</xdr:rowOff>
    </xdr:from>
    <xdr:to>
      <xdr:col>42</xdr:col>
      <xdr:colOff>98235</xdr:colOff>
      <xdr:row>9</xdr:row>
      <xdr:rowOff>185183</xdr:rowOff>
    </xdr:to>
    <xdr:sp macro="" textlink="">
      <xdr:nvSpPr>
        <xdr:cNvPr id="682" name="Elipse 681">
          <a:extLst>
            <a:ext uri="{FF2B5EF4-FFF2-40B4-BE49-F238E27FC236}">
              <a16:creationId xmlns:a16="http://schemas.microsoft.com/office/drawing/2014/main" id="{1DCA2CB3-9EF6-4E69-B9A0-F90F248D03EE}"/>
            </a:ext>
          </a:extLst>
        </xdr:cNvPr>
        <xdr:cNvSpPr/>
      </xdr:nvSpPr>
      <xdr:spPr>
        <a:xfrm>
          <a:off x="12959068" y="19036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30363</xdr:colOff>
      <xdr:row>9</xdr:row>
      <xdr:rowOff>27829</xdr:rowOff>
    </xdr:from>
    <xdr:to>
      <xdr:col>42</xdr:col>
      <xdr:colOff>98130</xdr:colOff>
      <xdr:row>9</xdr:row>
      <xdr:rowOff>103216</xdr:rowOff>
    </xdr:to>
    <xdr:sp macro="" textlink="">
      <xdr:nvSpPr>
        <xdr:cNvPr id="683" name="Elipse 682">
          <a:extLst>
            <a:ext uri="{FF2B5EF4-FFF2-40B4-BE49-F238E27FC236}">
              <a16:creationId xmlns:a16="http://schemas.microsoft.com/office/drawing/2014/main" id="{0231CDAF-2A85-4B86-8844-42049DFE1DC7}"/>
            </a:ext>
          </a:extLst>
        </xdr:cNvPr>
        <xdr:cNvSpPr/>
      </xdr:nvSpPr>
      <xdr:spPr>
        <a:xfrm>
          <a:off x="12958963" y="18121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30468</xdr:colOff>
      <xdr:row>10</xdr:row>
      <xdr:rowOff>119341</xdr:rowOff>
    </xdr:from>
    <xdr:to>
      <xdr:col>42</xdr:col>
      <xdr:colOff>98235</xdr:colOff>
      <xdr:row>10</xdr:row>
      <xdr:rowOff>185183</xdr:rowOff>
    </xdr:to>
    <xdr:sp macro="" textlink="">
      <xdr:nvSpPr>
        <xdr:cNvPr id="684" name="Elipse 683">
          <a:extLst>
            <a:ext uri="{FF2B5EF4-FFF2-40B4-BE49-F238E27FC236}">
              <a16:creationId xmlns:a16="http://schemas.microsoft.com/office/drawing/2014/main" id="{6B6A8404-4679-4721-842E-60D15A00FEE1}"/>
            </a:ext>
          </a:extLst>
        </xdr:cNvPr>
        <xdr:cNvSpPr/>
      </xdr:nvSpPr>
      <xdr:spPr>
        <a:xfrm>
          <a:off x="12959068" y="20941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30363</xdr:colOff>
      <xdr:row>10</xdr:row>
      <xdr:rowOff>27829</xdr:rowOff>
    </xdr:from>
    <xdr:to>
      <xdr:col>42</xdr:col>
      <xdr:colOff>98130</xdr:colOff>
      <xdr:row>10</xdr:row>
      <xdr:rowOff>103216</xdr:rowOff>
    </xdr:to>
    <xdr:sp macro="" textlink="">
      <xdr:nvSpPr>
        <xdr:cNvPr id="685" name="Elipse 684">
          <a:extLst>
            <a:ext uri="{FF2B5EF4-FFF2-40B4-BE49-F238E27FC236}">
              <a16:creationId xmlns:a16="http://schemas.microsoft.com/office/drawing/2014/main" id="{6C0D2705-9357-4F5F-A860-621B4895176F}"/>
            </a:ext>
          </a:extLst>
        </xdr:cNvPr>
        <xdr:cNvSpPr/>
      </xdr:nvSpPr>
      <xdr:spPr>
        <a:xfrm>
          <a:off x="12958963" y="20026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17768</xdr:colOff>
      <xdr:row>10</xdr:row>
      <xdr:rowOff>112991</xdr:rowOff>
    </xdr:from>
    <xdr:to>
      <xdr:col>54</xdr:col>
      <xdr:colOff>85535</xdr:colOff>
      <xdr:row>10</xdr:row>
      <xdr:rowOff>178833</xdr:rowOff>
    </xdr:to>
    <xdr:sp macro="" textlink="">
      <xdr:nvSpPr>
        <xdr:cNvPr id="692" name="Elipse 691">
          <a:extLst>
            <a:ext uri="{FF2B5EF4-FFF2-40B4-BE49-F238E27FC236}">
              <a16:creationId xmlns:a16="http://schemas.microsoft.com/office/drawing/2014/main" id="{3A167736-4FA7-4EED-A821-4A42BF98C2E8}"/>
            </a:ext>
          </a:extLst>
        </xdr:cNvPr>
        <xdr:cNvSpPr/>
      </xdr:nvSpPr>
      <xdr:spPr>
        <a:xfrm>
          <a:off x="14317968" y="2087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17663</xdr:colOff>
      <xdr:row>10</xdr:row>
      <xdr:rowOff>21479</xdr:rowOff>
    </xdr:from>
    <xdr:to>
      <xdr:col>54</xdr:col>
      <xdr:colOff>85430</xdr:colOff>
      <xdr:row>10</xdr:row>
      <xdr:rowOff>96866</xdr:rowOff>
    </xdr:to>
    <xdr:sp macro="" textlink="">
      <xdr:nvSpPr>
        <xdr:cNvPr id="693" name="Elipse 692">
          <a:extLst>
            <a:ext uri="{FF2B5EF4-FFF2-40B4-BE49-F238E27FC236}">
              <a16:creationId xmlns:a16="http://schemas.microsoft.com/office/drawing/2014/main" id="{A73B24DB-0C8A-44A9-85B6-DD694FE1101B}"/>
            </a:ext>
          </a:extLst>
        </xdr:cNvPr>
        <xdr:cNvSpPr/>
      </xdr:nvSpPr>
      <xdr:spPr>
        <a:xfrm>
          <a:off x="14317863" y="1996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24118</xdr:colOff>
      <xdr:row>11</xdr:row>
      <xdr:rowOff>112991</xdr:rowOff>
    </xdr:from>
    <xdr:to>
      <xdr:col>54</xdr:col>
      <xdr:colOff>91885</xdr:colOff>
      <xdr:row>11</xdr:row>
      <xdr:rowOff>178833</xdr:rowOff>
    </xdr:to>
    <xdr:sp macro="" textlink="">
      <xdr:nvSpPr>
        <xdr:cNvPr id="694" name="Elipse 693">
          <a:extLst>
            <a:ext uri="{FF2B5EF4-FFF2-40B4-BE49-F238E27FC236}">
              <a16:creationId xmlns:a16="http://schemas.microsoft.com/office/drawing/2014/main" id="{5170EC79-5B6F-4795-8CFA-71A5AE9E17F9}"/>
            </a:ext>
          </a:extLst>
        </xdr:cNvPr>
        <xdr:cNvSpPr/>
      </xdr:nvSpPr>
      <xdr:spPr>
        <a:xfrm>
          <a:off x="14324318" y="22783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24013</xdr:colOff>
      <xdr:row>11</xdr:row>
      <xdr:rowOff>21479</xdr:rowOff>
    </xdr:from>
    <xdr:to>
      <xdr:col>54</xdr:col>
      <xdr:colOff>91780</xdr:colOff>
      <xdr:row>11</xdr:row>
      <xdr:rowOff>96866</xdr:rowOff>
    </xdr:to>
    <xdr:sp macro="" textlink="">
      <xdr:nvSpPr>
        <xdr:cNvPr id="695" name="Elipse 694">
          <a:extLst>
            <a:ext uri="{FF2B5EF4-FFF2-40B4-BE49-F238E27FC236}">
              <a16:creationId xmlns:a16="http://schemas.microsoft.com/office/drawing/2014/main" id="{D2E36198-D7C6-4125-B026-1B736B9E607F}"/>
            </a:ext>
          </a:extLst>
        </xdr:cNvPr>
        <xdr:cNvSpPr/>
      </xdr:nvSpPr>
      <xdr:spPr>
        <a:xfrm>
          <a:off x="14324213" y="21868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24118</xdr:colOff>
      <xdr:row>12</xdr:row>
      <xdr:rowOff>112991</xdr:rowOff>
    </xdr:from>
    <xdr:to>
      <xdr:col>54</xdr:col>
      <xdr:colOff>91885</xdr:colOff>
      <xdr:row>12</xdr:row>
      <xdr:rowOff>178833</xdr:rowOff>
    </xdr:to>
    <xdr:sp macro="" textlink="">
      <xdr:nvSpPr>
        <xdr:cNvPr id="696" name="Elipse 695">
          <a:extLst>
            <a:ext uri="{FF2B5EF4-FFF2-40B4-BE49-F238E27FC236}">
              <a16:creationId xmlns:a16="http://schemas.microsoft.com/office/drawing/2014/main" id="{BB3635D2-CF66-46D5-9B39-65CD506370CA}"/>
            </a:ext>
          </a:extLst>
        </xdr:cNvPr>
        <xdr:cNvSpPr/>
      </xdr:nvSpPr>
      <xdr:spPr>
        <a:xfrm>
          <a:off x="14324318" y="2468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24013</xdr:colOff>
      <xdr:row>12</xdr:row>
      <xdr:rowOff>21479</xdr:rowOff>
    </xdr:from>
    <xdr:to>
      <xdr:col>54</xdr:col>
      <xdr:colOff>91780</xdr:colOff>
      <xdr:row>12</xdr:row>
      <xdr:rowOff>96866</xdr:rowOff>
    </xdr:to>
    <xdr:sp macro="" textlink="">
      <xdr:nvSpPr>
        <xdr:cNvPr id="697" name="Elipse 696">
          <a:extLst>
            <a:ext uri="{FF2B5EF4-FFF2-40B4-BE49-F238E27FC236}">
              <a16:creationId xmlns:a16="http://schemas.microsoft.com/office/drawing/2014/main" id="{F63B687B-249B-487A-AAC5-50EDE2E2009D}"/>
            </a:ext>
          </a:extLst>
        </xdr:cNvPr>
        <xdr:cNvSpPr/>
      </xdr:nvSpPr>
      <xdr:spPr>
        <a:xfrm>
          <a:off x="14324213" y="2377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24118</xdr:colOff>
      <xdr:row>10</xdr:row>
      <xdr:rowOff>125691</xdr:rowOff>
    </xdr:from>
    <xdr:to>
      <xdr:col>55</xdr:col>
      <xdr:colOff>91885</xdr:colOff>
      <xdr:row>11</xdr:row>
      <xdr:rowOff>1033</xdr:rowOff>
    </xdr:to>
    <xdr:sp macro="" textlink="">
      <xdr:nvSpPr>
        <xdr:cNvPr id="698" name="Elipse 697">
          <a:extLst>
            <a:ext uri="{FF2B5EF4-FFF2-40B4-BE49-F238E27FC236}">
              <a16:creationId xmlns:a16="http://schemas.microsoft.com/office/drawing/2014/main" id="{99A86FDC-0896-41AA-AB99-D9B31A332B3A}"/>
            </a:ext>
          </a:extLst>
        </xdr:cNvPr>
        <xdr:cNvSpPr/>
      </xdr:nvSpPr>
      <xdr:spPr>
        <a:xfrm>
          <a:off x="14667218" y="21005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24013</xdr:colOff>
      <xdr:row>10</xdr:row>
      <xdr:rowOff>34179</xdr:rowOff>
    </xdr:from>
    <xdr:to>
      <xdr:col>55</xdr:col>
      <xdr:colOff>91780</xdr:colOff>
      <xdr:row>10</xdr:row>
      <xdr:rowOff>109566</xdr:rowOff>
    </xdr:to>
    <xdr:sp macro="" textlink="">
      <xdr:nvSpPr>
        <xdr:cNvPr id="699" name="Elipse 698">
          <a:extLst>
            <a:ext uri="{FF2B5EF4-FFF2-40B4-BE49-F238E27FC236}">
              <a16:creationId xmlns:a16="http://schemas.microsoft.com/office/drawing/2014/main" id="{795C1040-B7BD-4E03-8089-EE315C77DE28}"/>
            </a:ext>
          </a:extLst>
        </xdr:cNvPr>
        <xdr:cNvSpPr/>
      </xdr:nvSpPr>
      <xdr:spPr>
        <a:xfrm>
          <a:off x="14667113" y="20090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24118</xdr:colOff>
      <xdr:row>11</xdr:row>
      <xdr:rowOff>112991</xdr:rowOff>
    </xdr:from>
    <xdr:to>
      <xdr:col>55</xdr:col>
      <xdr:colOff>91885</xdr:colOff>
      <xdr:row>11</xdr:row>
      <xdr:rowOff>178833</xdr:rowOff>
    </xdr:to>
    <xdr:sp macro="" textlink="">
      <xdr:nvSpPr>
        <xdr:cNvPr id="700" name="Elipse 699">
          <a:extLst>
            <a:ext uri="{FF2B5EF4-FFF2-40B4-BE49-F238E27FC236}">
              <a16:creationId xmlns:a16="http://schemas.microsoft.com/office/drawing/2014/main" id="{3EDB1257-16C9-43C1-A7B8-8F31A7ABAF25}"/>
            </a:ext>
          </a:extLst>
        </xdr:cNvPr>
        <xdr:cNvSpPr/>
      </xdr:nvSpPr>
      <xdr:spPr>
        <a:xfrm>
          <a:off x="14667218" y="22783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24013</xdr:colOff>
      <xdr:row>11</xdr:row>
      <xdr:rowOff>21479</xdr:rowOff>
    </xdr:from>
    <xdr:to>
      <xdr:col>55</xdr:col>
      <xdr:colOff>91780</xdr:colOff>
      <xdr:row>11</xdr:row>
      <xdr:rowOff>96866</xdr:rowOff>
    </xdr:to>
    <xdr:sp macro="" textlink="">
      <xdr:nvSpPr>
        <xdr:cNvPr id="701" name="Elipse 700">
          <a:extLst>
            <a:ext uri="{FF2B5EF4-FFF2-40B4-BE49-F238E27FC236}">
              <a16:creationId xmlns:a16="http://schemas.microsoft.com/office/drawing/2014/main" id="{2203AA42-71DC-4A85-94BE-0FB272BE637E}"/>
            </a:ext>
          </a:extLst>
        </xdr:cNvPr>
        <xdr:cNvSpPr/>
      </xdr:nvSpPr>
      <xdr:spPr>
        <a:xfrm>
          <a:off x="14667113" y="21868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30468</xdr:colOff>
      <xdr:row>12</xdr:row>
      <xdr:rowOff>112991</xdr:rowOff>
    </xdr:from>
    <xdr:to>
      <xdr:col>55</xdr:col>
      <xdr:colOff>98235</xdr:colOff>
      <xdr:row>12</xdr:row>
      <xdr:rowOff>178833</xdr:rowOff>
    </xdr:to>
    <xdr:sp macro="" textlink="">
      <xdr:nvSpPr>
        <xdr:cNvPr id="702" name="Elipse 701">
          <a:extLst>
            <a:ext uri="{FF2B5EF4-FFF2-40B4-BE49-F238E27FC236}">
              <a16:creationId xmlns:a16="http://schemas.microsoft.com/office/drawing/2014/main" id="{EF859E0B-425F-4FD7-8838-2B9085AAEEEA}"/>
            </a:ext>
          </a:extLst>
        </xdr:cNvPr>
        <xdr:cNvSpPr/>
      </xdr:nvSpPr>
      <xdr:spPr>
        <a:xfrm>
          <a:off x="14673568" y="2468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30363</xdr:colOff>
      <xdr:row>12</xdr:row>
      <xdr:rowOff>21479</xdr:rowOff>
    </xdr:from>
    <xdr:to>
      <xdr:col>55</xdr:col>
      <xdr:colOff>98130</xdr:colOff>
      <xdr:row>12</xdr:row>
      <xdr:rowOff>96866</xdr:rowOff>
    </xdr:to>
    <xdr:sp macro="" textlink="">
      <xdr:nvSpPr>
        <xdr:cNvPr id="703" name="Elipse 702">
          <a:extLst>
            <a:ext uri="{FF2B5EF4-FFF2-40B4-BE49-F238E27FC236}">
              <a16:creationId xmlns:a16="http://schemas.microsoft.com/office/drawing/2014/main" id="{70BEBC8D-5090-44F2-8652-B8C3F580757D}"/>
            </a:ext>
          </a:extLst>
        </xdr:cNvPr>
        <xdr:cNvSpPr/>
      </xdr:nvSpPr>
      <xdr:spPr>
        <a:xfrm>
          <a:off x="14673463" y="2377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24118</xdr:colOff>
      <xdr:row>10</xdr:row>
      <xdr:rowOff>125691</xdr:rowOff>
    </xdr:from>
    <xdr:to>
      <xdr:col>56</xdr:col>
      <xdr:colOff>91885</xdr:colOff>
      <xdr:row>11</xdr:row>
      <xdr:rowOff>1033</xdr:rowOff>
    </xdr:to>
    <xdr:sp macro="" textlink="">
      <xdr:nvSpPr>
        <xdr:cNvPr id="704" name="Elipse 703">
          <a:extLst>
            <a:ext uri="{FF2B5EF4-FFF2-40B4-BE49-F238E27FC236}">
              <a16:creationId xmlns:a16="http://schemas.microsoft.com/office/drawing/2014/main" id="{CA7CEE09-AC7A-420B-987B-3F57FC76823A}"/>
            </a:ext>
          </a:extLst>
        </xdr:cNvPr>
        <xdr:cNvSpPr/>
      </xdr:nvSpPr>
      <xdr:spPr>
        <a:xfrm>
          <a:off x="15010118" y="21005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24013</xdr:colOff>
      <xdr:row>10</xdr:row>
      <xdr:rowOff>34179</xdr:rowOff>
    </xdr:from>
    <xdr:to>
      <xdr:col>56</xdr:col>
      <xdr:colOff>91780</xdr:colOff>
      <xdr:row>10</xdr:row>
      <xdr:rowOff>109566</xdr:rowOff>
    </xdr:to>
    <xdr:sp macro="" textlink="">
      <xdr:nvSpPr>
        <xdr:cNvPr id="705" name="Elipse 704">
          <a:extLst>
            <a:ext uri="{FF2B5EF4-FFF2-40B4-BE49-F238E27FC236}">
              <a16:creationId xmlns:a16="http://schemas.microsoft.com/office/drawing/2014/main" id="{8BC85472-025C-47CE-81C2-89CB76C8A8C9}"/>
            </a:ext>
          </a:extLst>
        </xdr:cNvPr>
        <xdr:cNvSpPr/>
      </xdr:nvSpPr>
      <xdr:spPr>
        <a:xfrm>
          <a:off x="15010013" y="20090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30468</xdr:colOff>
      <xdr:row>11</xdr:row>
      <xdr:rowOff>112991</xdr:rowOff>
    </xdr:from>
    <xdr:to>
      <xdr:col>56</xdr:col>
      <xdr:colOff>98235</xdr:colOff>
      <xdr:row>11</xdr:row>
      <xdr:rowOff>178833</xdr:rowOff>
    </xdr:to>
    <xdr:sp macro="" textlink="">
      <xdr:nvSpPr>
        <xdr:cNvPr id="706" name="Elipse 705">
          <a:extLst>
            <a:ext uri="{FF2B5EF4-FFF2-40B4-BE49-F238E27FC236}">
              <a16:creationId xmlns:a16="http://schemas.microsoft.com/office/drawing/2014/main" id="{4F9A5E51-0963-4B92-B0B8-F23EF2908616}"/>
            </a:ext>
          </a:extLst>
        </xdr:cNvPr>
        <xdr:cNvSpPr/>
      </xdr:nvSpPr>
      <xdr:spPr>
        <a:xfrm>
          <a:off x="15016468" y="22783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30363</xdr:colOff>
      <xdr:row>11</xdr:row>
      <xdr:rowOff>21479</xdr:rowOff>
    </xdr:from>
    <xdr:to>
      <xdr:col>56</xdr:col>
      <xdr:colOff>98130</xdr:colOff>
      <xdr:row>11</xdr:row>
      <xdr:rowOff>96866</xdr:rowOff>
    </xdr:to>
    <xdr:sp macro="" textlink="">
      <xdr:nvSpPr>
        <xdr:cNvPr id="707" name="Elipse 706">
          <a:extLst>
            <a:ext uri="{FF2B5EF4-FFF2-40B4-BE49-F238E27FC236}">
              <a16:creationId xmlns:a16="http://schemas.microsoft.com/office/drawing/2014/main" id="{6F5D9F16-2818-42EF-80CC-D9C9B6D8F29F}"/>
            </a:ext>
          </a:extLst>
        </xdr:cNvPr>
        <xdr:cNvSpPr/>
      </xdr:nvSpPr>
      <xdr:spPr>
        <a:xfrm>
          <a:off x="15016363" y="21868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36818</xdr:colOff>
      <xdr:row>12</xdr:row>
      <xdr:rowOff>112991</xdr:rowOff>
    </xdr:from>
    <xdr:to>
      <xdr:col>56</xdr:col>
      <xdr:colOff>104585</xdr:colOff>
      <xdr:row>12</xdr:row>
      <xdr:rowOff>178833</xdr:rowOff>
    </xdr:to>
    <xdr:sp macro="" textlink="">
      <xdr:nvSpPr>
        <xdr:cNvPr id="708" name="Elipse 707">
          <a:extLst>
            <a:ext uri="{FF2B5EF4-FFF2-40B4-BE49-F238E27FC236}">
              <a16:creationId xmlns:a16="http://schemas.microsoft.com/office/drawing/2014/main" id="{F14BA773-927F-4C74-A7B9-90EE8E4C2EC9}"/>
            </a:ext>
          </a:extLst>
        </xdr:cNvPr>
        <xdr:cNvSpPr/>
      </xdr:nvSpPr>
      <xdr:spPr>
        <a:xfrm>
          <a:off x="15022818" y="2468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36713</xdr:colOff>
      <xdr:row>12</xdr:row>
      <xdr:rowOff>21479</xdr:rowOff>
    </xdr:from>
    <xdr:to>
      <xdr:col>56</xdr:col>
      <xdr:colOff>104480</xdr:colOff>
      <xdr:row>12</xdr:row>
      <xdr:rowOff>96866</xdr:rowOff>
    </xdr:to>
    <xdr:sp macro="" textlink="">
      <xdr:nvSpPr>
        <xdr:cNvPr id="709" name="Elipse 708">
          <a:extLst>
            <a:ext uri="{FF2B5EF4-FFF2-40B4-BE49-F238E27FC236}">
              <a16:creationId xmlns:a16="http://schemas.microsoft.com/office/drawing/2014/main" id="{22AF363C-5969-4320-9E64-301E8289A3A6}"/>
            </a:ext>
          </a:extLst>
        </xdr:cNvPr>
        <xdr:cNvSpPr/>
      </xdr:nvSpPr>
      <xdr:spPr>
        <a:xfrm>
          <a:off x="15022713" y="2377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24118</xdr:colOff>
      <xdr:row>10</xdr:row>
      <xdr:rowOff>112991</xdr:rowOff>
    </xdr:from>
    <xdr:to>
      <xdr:col>57</xdr:col>
      <xdr:colOff>91885</xdr:colOff>
      <xdr:row>10</xdr:row>
      <xdr:rowOff>178833</xdr:rowOff>
    </xdr:to>
    <xdr:sp macro="" textlink="">
      <xdr:nvSpPr>
        <xdr:cNvPr id="710" name="Elipse 709">
          <a:extLst>
            <a:ext uri="{FF2B5EF4-FFF2-40B4-BE49-F238E27FC236}">
              <a16:creationId xmlns:a16="http://schemas.microsoft.com/office/drawing/2014/main" id="{5FE6F6E3-B827-4F43-8BAF-3EAE00897985}"/>
            </a:ext>
          </a:extLst>
        </xdr:cNvPr>
        <xdr:cNvSpPr/>
      </xdr:nvSpPr>
      <xdr:spPr>
        <a:xfrm>
          <a:off x="15353018" y="2087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24013</xdr:colOff>
      <xdr:row>10</xdr:row>
      <xdr:rowOff>21479</xdr:rowOff>
    </xdr:from>
    <xdr:to>
      <xdr:col>57</xdr:col>
      <xdr:colOff>91780</xdr:colOff>
      <xdr:row>10</xdr:row>
      <xdr:rowOff>96866</xdr:rowOff>
    </xdr:to>
    <xdr:sp macro="" textlink="">
      <xdr:nvSpPr>
        <xdr:cNvPr id="711" name="Elipse 710">
          <a:extLst>
            <a:ext uri="{FF2B5EF4-FFF2-40B4-BE49-F238E27FC236}">
              <a16:creationId xmlns:a16="http://schemas.microsoft.com/office/drawing/2014/main" id="{E1EDD6E3-9C4D-48CE-8B05-DF1673BFCCFF}"/>
            </a:ext>
          </a:extLst>
        </xdr:cNvPr>
        <xdr:cNvSpPr/>
      </xdr:nvSpPr>
      <xdr:spPr>
        <a:xfrm>
          <a:off x="15352913" y="1996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30468</xdr:colOff>
      <xdr:row>10</xdr:row>
      <xdr:rowOff>119341</xdr:rowOff>
    </xdr:from>
    <xdr:to>
      <xdr:col>58</xdr:col>
      <xdr:colOff>98235</xdr:colOff>
      <xdr:row>10</xdr:row>
      <xdr:rowOff>185183</xdr:rowOff>
    </xdr:to>
    <xdr:sp macro="" textlink="">
      <xdr:nvSpPr>
        <xdr:cNvPr id="712" name="Elipse 711">
          <a:extLst>
            <a:ext uri="{FF2B5EF4-FFF2-40B4-BE49-F238E27FC236}">
              <a16:creationId xmlns:a16="http://schemas.microsoft.com/office/drawing/2014/main" id="{5BB63977-F932-4B5C-B5A6-B2EC24FB5E48}"/>
            </a:ext>
          </a:extLst>
        </xdr:cNvPr>
        <xdr:cNvSpPr/>
      </xdr:nvSpPr>
      <xdr:spPr>
        <a:xfrm>
          <a:off x="15702268" y="20941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30363</xdr:colOff>
      <xdr:row>10</xdr:row>
      <xdr:rowOff>27829</xdr:rowOff>
    </xdr:from>
    <xdr:to>
      <xdr:col>58</xdr:col>
      <xdr:colOff>98130</xdr:colOff>
      <xdr:row>10</xdr:row>
      <xdr:rowOff>103216</xdr:rowOff>
    </xdr:to>
    <xdr:sp macro="" textlink="">
      <xdr:nvSpPr>
        <xdr:cNvPr id="713" name="Elipse 712">
          <a:extLst>
            <a:ext uri="{FF2B5EF4-FFF2-40B4-BE49-F238E27FC236}">
              <a16:creationId xmlns:a16="http://schemas.microsoft.com/office/drawing/2014/main" id="{546DF8C5-36DE-4560-883D-C97D4F303B04}"/>
            </a:ext>
          </a:extLst>
        </xdr:cNvPr>
        <xdr:cNvSpPr/>
      </xdr:nvSpPr>
      <xdr:spPr>
        <a:xfrm>
          <a:off x="15702163" y="200267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24118</xdr:colOff>
      <xdr:row>11</xdr:row>
      <xdr:rowOff>112991</xdr:rowOff>
    </xdr:from>
    <xdr:to>
      <xdr:col>58</xdr:col>
      <xdr:colOff>91885</xdr:colOff>
      <xdr:row>11</xdr:row>
      <xdr:rowOff>178833</xdr:rowOff>
    </xdr:to>
    <xdr:sp macro="" textlink="">
      <xdr:nvSpPr>
        <xdr:cNvPr id="714" name="Elipse 713">
          <a:extLst>
            <a:ext uri="{FF2B5EF4-FFF2-40B4-BE49-F238E27FC236}">
              <a16:creationId xmlns:a16="http://schemas.microsoft.com/office/drawing/2014/main" id="{B297A426-54C8-46EC-9AED-FE2C2D1CB1CA}"/>
            </a:ext>
          </a:extLst>
        </xdr:cNvPr>
        <xdr:cNvSpPr/>
      </xdr:nvSpPr>
      <xdr:spPr>
        <a:xfrm>
          <a:off x="15695918" y="22783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24013</xdr:colOff>
      <xdr:row>11</xdr:row>
      <xdr:rowOff>21479</xdr:rowOff>
    </xdr:from>
    <xdr:to>
      <xdr:col>58</xdr:col>
      <xdr:colOff>91780</xdr:colOff>
      <xdr:row>11</xdr:row>
      <xdr:rowOff>96866</xdr:rowOff>
    </xdr:to>
    <xdr:sp macro="" textlink="">
      <xdr:nvSpPr>
        <xdr:cNvPr id="715" name="Elipse 714">
          <a:extLst>
            <a:ext uri="{FF2B5EF4-FFF2-40B4-BE49-F238E27FC236}">
              <a16:creationId xmlns:a16="http://schemas.microsoft.com/office/drawing/2014/main" id="{6059B989-A0E8-472B-8DA6-A34144A79DB0}"/>
            </a:ext>
          </a:extLst>
        </xdr:cNvPr>
        <xdr:cNvSpPr/>
      </xdr:nvSpPr>
      <xdr:spPr>
        <a:xfrm>
          <a:off x="15695813" y="21868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21578</xdr:colOff>
      <xdr:row>9</xdr:row>
      <xdr:rowOff>112991</xdr:rowOff>
    </xdr:from>
    <xdr:to>
      <xdr:col>43</xdr:col>
      <xdr:colOff>89345</xdr:colOff>
      <xdr:row>9</xdr:row>
      <xdr:rowOff>178833</xdr:rowOff>
    </xdr:to>
    <xdr:sp macro="" textlink="">
      <xdr:nvSpPr>
        <xdr:cNvPr id="716" name="Elipse 715">
          <a:extLst>
            <a:ext uri="{FF2B5EF4-FFF2-40B4-BE49-F238E27FC236}">
              <a16:creationId xmlns:a16="http://schemas.microsoft.com/office/drawing/2014/main" id="{C7BFB33B-2B1F-4BA0-97A6-150F2E59977E}"/>
            </a:ext>
          </a:extLst>
        </xdr:cNvPr>
        <xdr:cNvSpPr/>
      </xdr:nvSpPr>
      <xdr:spPr>
        <a:xfrm>
          <a:off x="13101308" y="1960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36818</xdr:colOff>
      <xdr:row>10</xdr:row>
      <xdr:rowOff>112991</xdr:rowOff>
    </xdr:from>
    <xdr:to>
      <xdr:col>43</xdr:col>
      <xdr:colOff>104585</xdr:colOff>
      <xdr:row>10</xdr:row>
      <xdr:rowOff>178833</xdr:rowOff>
    </xdr:to>
    <xdr:sp macro="" textlink="">
      <xdr:nvSpPr>
        <xdr:cNvPr id="717" name="Elipse 716">
          <a:extLst>
            <a:ext uri="{FF2B5EF4-FFF2-40B4-BE49-F238E27FC236}">
              <a16:creationId xmlns:a16="http://schemas.microsoft.com/office/drawing/2014/main" id="{596D8247-6679-49FE-A5C7-0C9ADA4BBA87}"/>
            </a:ext>
          </a:extLst>
        </xdr:cNvPr>
        <xdr:cNvSpPr/>
      </xdr:nvSpPr>
      <xdr:spPr>
        <a:xfrm>
          <a:off x="13308318" y="2087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30468</xdr:colOff>
      <xdr:row>9</xdr:row>
      <xdr:rowOff>112991</xdr:rowOff>
    </xdr:from>
    <xdr:to>
      <xdr:col>44</xdr:col>
      <xdr:colOff>98235</xdr:colOff>
      <xdr:row>9</xdr:row>
      <xdr:rowOff>178833</xdr:rowOff>
    </xdr:to>
    <xdr:sp macro="" textlink="">
      <xdr:nvSpPr>
        <xdr:cNvPr id="719" name="Elipse 718">
          <a:extLst>
            <a:ext uri="{FF2B5EF4-FFF2-40B4-BE49-F238E27FC236}">
              <a16:creationId xmlns:a16="http://schemas.microsoft.com/office/drawing/2014/main" id="{720E67B6-8810-4AB0-85A2-451589EDFCB4}"/>
            </a:ext>
          </a:extLst>
        </xdr:cNvPr>
        <xdr:cNvSpPr/>
      </xdr:nvSpPr>
      <xdr:spPr>
        <a:xfrm>
          <a:off x="13644868" y="18973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24118</xdr:colOff>
      <xdr:row>10</xdr:row>
      <xdr:rowOff>100291</xdr:rowOff>
    </xdr:from>
    <xdr:to>
      <xdr:col>44</xdr:col>
      <xdr:colOff>91885</xdr:colOff>
      <xdr:row>10</xdr:row>
      <xdr:rowOff>166133</xdr:rowOff>
    </xdr:to>
    <xdr:sp macro="" textlink="">
      <xdr:nvSpPr>
        <xdr:cNvPr id="720" name="Elipse 719">
          <a:extLst>
            <a:ext uri="{FF2B5EF4-FFF2-40B4-BE49-F238E27FC236}">
              <a16:creationId xmlns:a16="http://schemas.microsoft.com/office/drawing/2014/main" id="{3C4D394F-0C7E-4E8C-B935-CBD25F067132}"/>
            </a:ext>
          </a:extLst>
        </xdr:cNvPr>
        <xdr:cNvSpPr/>
      </xdr:nvSpPr>
      <xdr:spPr>
        <a:xfrm>
          <a:off x="13638518" y="20751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24118</xdr:colOff>
      <xdr:row>10</xdr:row>
      <xdr:rowOff>112991</xdr:rowOff>
    </xdr:from>
    <xdr:to>
      <xdr:col>59</xdr:col>
      <xdr:colOff>91885</xdr:colOff>
      <xdr:row>10</xdr:row>
      <xdr:rowOff>178833</xdr:rowOff>
    </xdr:to>
    <xdr:sp macro="" textlink="">
      <xdr:nvSpPr>
        <xdr:cNvPr id="722" name="Elipse 721">
          <a:extLst>
            <a:ext uri="{FF2B5EF4-FFF2-40B4-BE49-F238E27FC236}">
              <a16:creationId xmlns:a16="http://schemas.microsoft.com/office/drawing/2014/main" id="{A447BBE2-A723-47D3-A723-3ABCA60EA722}"/>
            </a:ext>
          </a:extLst>
        </xdr:cNvPr>
        <xdr:cNvSpPr/>
      </xdr:nvSpPr>
      <xdr:spPr>
        <a:xfrm>
          <a:off x="16038818" y="20878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24118</xdr:colOff>
      <xdr:row>11</xdr:row>
      <xdr:rowOff>106641</xdr:rowOff>
    </xdr:from>
    <xdr:to>
      <xdr:col>59</xdr:col>
      <xdr:colOff>91885</xdr:colOff>
      <xdr:row>11</xdr:row>
      <xdr:rowOff>172483</xdr:rowOff>
    </xdr:to>
    <xdr:sp macro="" textlink="">
      <xdr:nvSpPr>
        <xdr:cNvPr id="723" name="Elipse 722">
          <a:extLst>
            <a:ext uri="{FF2B5EF4-FFF2-40B4-BE49-F238E27FC236}">
              <a16:creationId xmlns:a16="http://schemas.microsoft.com/office/drawing/2014/main" id="{8D91C9A9-898D-44D7-9314-A458FFD9FFE6}"/>
            </a:ext>
          </a:extLst>
        </xdr:cNvPr>
        <xdr:cNvSpPr/>
      </xdr:nvSpPr>
      <xdr:spPr>
        <a:xfrm>
          <a:off x="16038818" y="22719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24118</xdr:colOff>
      <xdr:row>10</xdr:row>
      <xdr:rowOff>106641</xdr:rowOff>
    </xdr:from>
    <xdr:to>
      <xdr:col>60</xdr:col>
      <xdr:colOff>91885</xdr:colOff>
      <xdr:row>10</xdr:row>
      <xdr:rowOff>172483</xdr:rowOff>
    </xdr:to>
    <xdr:sp macro="" textlink="">
      <xdr:nvSpPr>
        <xdr:cNvPr id="724" name="Elipse 723">
          <a:extLst>
            <a:ext uri="{FF2B5EF4-FFF2-40B4-BE49-F238E27FC236}">
              <a16:creationId xmlns:a16="http://schemas.microsoft.com/office/drawing/2014/main" id="{D8F33F9C-E888-4537-A7AB-B86917F78985}"/>
            </a:ext>
          </a:extLst>
        </xdr:cNvPr>
        <xdr:cNvSpPr/>
      </xdr:nvSpPr>
      <xdr:spPr>
        <a:xfrm>
          <a:off x="16381718" y="208149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24118</xdr:colOff>
      <xdr:row>11</xdr:row>
      <xdr:rowOff>100291</xdr:rowOff>
    </xdr:from>
    <xdr:to>
      <xdr:col>60</xdr:col>
      <xdr:colOff>91885</xdr:colOff>
      <xdr:row>11</xdr:row>
      <xdr:rowOff>166133</xdr:rowOff>
    </xdr:to>
    <xdr:sp macro="" textlink="">
      <xdr:nvSpPr>
        <xdr:cNvPr id="725" name="Elipse 724">
          <a:extLst>
            <a:ext uri="{FF2B5EF4-FFF2-40B4-BE49-F238E27FC236}">
              <a16:creationId xmlns:a16="http://schemas.microsoft.com/office/drawing/2014/main" id="{0126A35B-847C-485A-8A28-F0278C1733EA}"/>
            </a:ext>
          </a:extLst>
        </xdr:cNvPr>
        <xdr:cNvSpPr/>
      </xdr:nvSpPr>
      <xdr:spPr>
        <a:xfrm>
          <a:off x="16381718" y="226564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19155</xdr:colOff>
      <xdr:row>21</xdr:row>
      <xdr:rowOff>112871</xdr:rowOff>
    </xdr:from>
    <xdr:to>
      <xdr:col>46</xdr:col>
      <xdr:colOff>91155</xdr:colOff>
      <xdr:row>21</xdr:row>
      <xdr:rowOff>184871</xdr:rowOff>
    </xdr:to>
    <xdr:sp macro="" textlink="">
      <xdr:nvSpPr>
        <xdr:cNvPr id="753" name="Elipse 752">
          <a:extLst>
            <a:ext uri="{FF2B5EF4-FFF2-40B4-BE49-F238E27FC236}">
              <a16:creationId xmlns:a16="http://schemas.microsoft.com/office/drawing/2014/main" id="{9FD2FF12-6489-4B72-844A-B14F1A81233D}"/>
            </a:ext>
          </a:extLst>
        </xdr:cNvPr>
        <xdr:cNvSpPr/>
      </xdr:nvSpPr>
      <xdr:spPr>
        <a:xfrm>
          <a:off x="11576155" y="4176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19050</xdr:colOff>
      <xdr:row>21</xdr:row>
      <xdr:rowOff>25400</xdr:rowOff>
    </xdr:from>
    <xdr:to>
      <xdr:col>46</xdr:col>
      <xdr:colOff>91050</xdr:colOff>
      <xdr:row>21</xdr:row>
      <xdr:rowOff>100787</xdr:rowOff>
    </xdr:to>
    <xdr:sp macro="" textlink="">
      <xdr:nvSpPr>
        <xdr:cNvPr id="754" name="Elipse 753">
          <a:extLst>
            <a:ext uri="{FF2B5EF4-FFF2-40B4-BE49-F238E27FC236}">
              <a16:creationId xmlns:a16="http://schemas.microsoft.com/office/drawing/2014/main" id="{9EF71C32-C5A9-4632-ABB3-4A49F4A330F0}"/>
            </a:ext>
          </a:extLst>
        </xdr:cNvPr>
        <xdr:cNvSpPr/>
      </xdr:nvSpPr>
      <xdr:spPr>
        <a:xfrm>
          <a:off x="11576050" y="40894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19155</xdr:colOff>
      <xdr:row>22</xdr:row>
      <xdr:rowOff>106521</xdr:rowOff>
    </xdr:from>
    <xdr:to>
      <xdr:col>46</xdr:col>
      <xdr:colOff>91155</xdr:colOff>
      <xdr:row>22</xdr:row>
      <xdr:rowOff>178521</xdr:rowOff>
    </xdr:to>
    <xdr:sp macro="" textlink="">
      <xdr:nvSpPr>
        <xdr:cNvPr id="755" name="Elipse 754">
          <a:extLst>
            <a:ext uri="{FF2B5EF4-FFF2-40B4-BE49-F238E27FC236}">
              <a16:creationId xmlns:a16="http://schemas.microsoft.com/office/drawing/2014/main" id="{683F7379-7F0C-441F-9E69-843CE391ADDE}"/>
            </a:ext>
          </a:extLst>
        </xdr:cNvPr>
        <xdr:cNvSpPr/>
      </xdr:nvSpPr>
      <xdr:spPr>
        <a:xfrm>
          <a:off x="11576155" y="436102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19050</xdr:colOff>
      <xdr:row>22</xdr:row>
      <xdr:rowOff>19050</xdr:rowOff>
    </xdr:from>
    <xdr:to>
      <xdr:col>46</xdr:col>
      <xdr:colOff>91050</xdr:colOff>
      <xdr:row>22</xdr:row>
      <xdr:rowOff>94437</xdr:rowOff>
    </xdr:to>
    <xdr:sp macro="" textlink="">
      <xdr:nvSpPr>
        <xdr:cNvPr id="756" name="Elipse 755">
          <a:extLst>
            <a:ext uri="{FF2B5EF4-FFF2-40B4-BE49-F238E27FC236}">
              <a16:creationId xmlns:a16="http://schemas.microsoft.com/office/drawing/2014/main" id="{657E3217-1AC3-466A-B802-68560C7FA497}"/>
            </a:ext>
          </a:extLst>
        </xdr:cNvPr>
        <xdr:cNvSpPr/>
      </xdr:nvSpPr>
      <xdr:spPr>
        <a:xfrm>
          <a:off x="11576050" y="427355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19155</xdr:colOff>
      <xdr:row>23</xdr:row>
      <xdr:rowOff>106521</xdr:rowOff>
    </xdr:from>
    <xdr:to>
      <xdr:col>46</xdr:col>
      <xdr:colOff>91155</xdr:colOff>
      <xdr:row>23</xdr:row>
      <xdr:rowOff>178521</xdr:rowOff>
    </xdr:to>
    <xdr:sp macro="" textlink="">
      <xdr:nvSpPr>
        <xdr:cNvPr id="757" name="Elipse 756">
          <a:extLst>
            <a:ext uri="{FF2B5EF4-FFF2-40B4-BE49-F238E27FC236}">
              <a16:creationId xmlns:a16="http://schemas.microsoft.com/office/drawing/2014/main" id="{4A19ED00-93AA-4BD1-832A-A15E9E1211F3}"/>
            </a:ext>
          </a:extLst>
        </xdr:cNvPr>
        <xdr:cNvSpPr/>
      </xdr:nvSpPr>
      <xdr:spPr>
        <a:xfrm>
          <a:off x="11576155" y="455152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19050</xdr:colOff>
      <xdr:row>23</xdr:row>
      <xdr:rowOff>19050</xdr:rowOff>
    </xdr:from>
    <xdr:to>
      <xdr:col>46</xdr:col>
      <xdr:colOff>91050</xdr:colOff>
      <xdr:row>23</xdr:row>
      <xdr:rowOff>94437</xdr:rowOff>
    </xdr:to>
    <xdr:sp macro="" textlink="">
      <xdr:nvSpPr>
        <xdr:cNvPr id="758" name="Elipse 757">
          <a:extLst>
            <a:ext uri="{FF2B5EF4-FFF2-40B4-BE49-F238E27FC236}">
              <a16:creationId xmlns:a16="http://schemas.microsoft.com/office/drawing/2014/main" id="{B284578D-A0BD-4803-A8EE-A21D5BB2744D}"/>
            </a:ext>
          </a:extLst>
        </xdr:cNvPr>
        <xdr:cNvSpPr/>
      </xdr:nvSpPr>
      <xdr:spPr>
        <a:xfrm>
          <a:off x="11576050" y="446405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19155</xdr:colOff>
      <xdr:row>24</xdr:row>
      <xdr:rowOff>112871</xdr:rowOff>
    </xdr:from>
    <xdr:to>
      <xdr:col>46</xdr:col>
      <xdr:colOff>91155</xdr:colOff>
      <xdr:row>24</xdr:row>
      <xdr:rowOff>184871</xdr:rowOff>
    </xdr:to>
    <xdr:sp macro="" textlink="">
      <xdr:nvSpPr>
        <xdr:cNvPr id="759" name="Elipse 758">
          <a:extLst>
            <a:ext uri="{FF2B5EF4-FFF2-40B4-BE49-F238E27FC236}">
              <a16:creationId xmlns:a16="http://schemas.microsoft.com/office/drawing/2014/main" id="{995C02CD-307C-476A-B0BF-6718B94CADD0}"/>
            </a:ext>
          </a:extLst>
        </xdr:cNvPr>
        <xdr:cNvSpPr/>
      </xdr:nvSpPr>
      <xdr:spPr>
        <a:xfrm>
          <a:off x="11576155" y="47483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19050</xdr:colOff>
      <xdr:row>24</xdr:row>
      <xdr:rowOff>25400</xdr:rowOff>
    </xdr:from>
    <xdr:to>
      <xdr:col>46</xdr:col>
      <xdr:colOff>91050</xdr:colOff>
      <xdr:row>24</xdr:row>
      <xdr:rowOff>100787</xdr:rowOff>
    </xdr:to>
    <xdr:sp macro="" textlink="">
      <xdr:nvSpPr>
        <xdr:cNvPr id="760" name="Elipse 759">
          <a:extLst>
            <a:ext uri="{FF2B5EF4-FFF2-40B4-BE49-F238E27FC236}">
              <a16:creationId xmlns:a16="http://schemas.microsoft.com/office/drawing/2014/main" id="{E8D97940-F5FD-4074-A777-48778B97B17B}"/>
            </a:ext>
          </a:extLst>
        </xdr:cNvPr>
        <xdr:cNvSpPr/>
      </xdr:nvSpPr>
      <xdr:spPr>
        <a:xfrm>
          <a:off x="11576050" y="46609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25505</xdr:colOff>
      <xdr:row>21</xdr:row>
      <xdr:rowOff>106521</xdr:rowOff>
    </xdr:from>
    <xdr:to>
      <xdr:col>47</xdr:col>
      <xdr:colOff>97505</xdr:colOff>
      <xdr:row>21</xdr:row>
      <xdr:rowOff>178521</xdr:rowOff>
    </xdr:to>
    <xdr:sp macro="" textlink="">
      <xdr:nvSpPr>
        <xdr:cNvPr id="761" name="Elipse 760">
          <a:extLst>
            <a:ext uri="{FF2B5EF4-FFF2-40B4-BE49-F238E27FC236}">
              <a16:creationId xmlns:a16="http://schemas.microsoft.com/office/drawing/2014/main" id="{D1E52813-8C9D-432A-BC85-06966499C96E}"/>
            </a:ext>
          </a:extLst>
        </xdr:cNvPr>
        <xdr:cNvSpPr/>
      </xdr:nvSpPr>
      <xdr:spPr>
        <a:xfrm>
          <a:off x="11925405" y="417052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25400</xdr:colOff>
      <xdr:row>21</xdr:row>
      <xdr:rowOff>19050</xdr:rowOff>
    </xdr:from>
    <xdr:to>
      <xdr:col>47</xdr:col>
      <xdr:colOff>97400</xdr:colOff>
      <xdr:row>21</xdr:row>
      <xdr:rowOff>94437</xdr:rowOff>
    </xdr:to>
    <xdr:sp macro="" textlink="">
      <xdr:nvSpPr>
        <xdr:cNvPr id="762" name="Elipse 761">
          <a:extLst>
            <a:ext uri="{FF2B5EF4-FFF2-40B4-BE49-F238E27FC236}">
              <a16:creationId xmlns:a16="http://schemas.microsoft.com/office/drawing/2014/main" id="{7F8E4A11-AF59-4F11-9BB1-18DA80FA689E}"/>
            </a:ext>
          </a:extLst>
        </xdr:cNvPr>
        <xdr:cNvSpPr/>
      </xdr:nvSpPr>
      <xdr:spPr>
        <a:xfrm>
          <a:off x="11925300" y="408305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25505</xdr:colOff>
      <xdr:row>22</xdr:row>
      <xdr:rowOff>112871</xdr:rowOff>
    </xdr:from>
    <xdr:to>
      <xdr:col>47</xdr:col>
      <xdr:colOff>97505</xdr:colOff>
      <xdr:row>22</xdr:row>
      <xdr:rowOff>184871</xdr:rowOff>
    </xdr:to>
    <xdr:sp macro="" textlink="">
      <xdr:nvSpPr>
        <xdr:cNvPr id="763" name="Elipse 762">
          <a:extLst>
            <a:ext uri="{FF2B5EF4-FFF2-40B4-BE49-F238E27FC236}">
              <a16:creationId xmlns:a16="http://schemas.microsoft.com/office/drawing/2014/main" id="{0C8F727F-2DD4-4DAA-82A5-C2C0FE14F1F5}"/>
            </a:ext>
          </a:extLst>
        </xdr:cNvPr>
        <xdr:cNvSpPr/>
      </xdr:nvSpPr>
      <xdr:spPr>
        <a:xfrm>
          <a:off x="11925405" y="43673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25400</xdr:colOff>
      <xdr:row>22</xdr:row>
      <xdr:rowOff>25400</xdr:rowOff>
    </xdr:from>
    <xdr:to>
      <xdr:col>47</xdr:col>
      <xdr:colOff>97400</xdr:colOff>
      <xdr:row>22</xdr:row>
      <xdr:rowOff>100787</xdr:rowOff>
    </xdr:to>
    <xdr:sp macro="" textlink="">
      <xdr:nvSpPr>
        <xdr:cNvPr id="764" name="Elipse 763">
          <a:extLst>
            <a:ext uri="{FF2B5EF4-FFF2-40B4-BE49-F238E27FC236}">
              <a16:creationId xmlns:a16="http://schemas.microsoft.com/office/drawing/2014/main" id="{FD91AD69-26DE-45C7-8649-E2004545EBC4}"/>
            </a:ext>
          </a:extLst>
        </xdr:cNvPr>
        <xdr:cNvSpPr/>
      </xdr:nvSpPr>
      <xdr:spPr>
        <a:xfrm>
          <a:off x="11925300" y="42799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25505</xdr:colOff>
      <xdr:row>23</xdr:row>
      <xdr:rowOff>112871</xdr:rowOff>
    </xdr:from>
    <xdr:to>
      <xdr:col>47</xdr:col>
      <xdr:colOff>97505</xdr:colOff>
      <xdr:row>23</xdr:row>
      <xdr:rowOff>184871</xdr:rowOff>
    </xdr:to>
    <xdr:sp macro="" textlink="">
      <xdr:nvSpPr>
        <xdr:cNvPr id="765" name="Elipse 764">
          <a:extLst>
            <a:ext uri="{FF2B5EF4-FFF2-40B4-BE49-F238E27FC236}">
              <a16:creationId xmlns:a16="http://schemas.microsoft.com/office/drawing/2014/main" id="{B08943E0-6AEA-4158-8187-A96E8D430DAA}"/>
            </a:ext>
          </a:extLst>
        </xdr:cNvPr>
        <xdr:cNvSpPr/>
      </xdr:nvSpPr>
      <xdr:spPr>
        <a:xfrm>
          <a:off x="11925405" y="4557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25400</xdr:colOff>
      <xdr:row>23</xdr:row>
      <xdr:rowOff>25400</xdr:rowOff>
    </xdr:from>
    <xdr:to>
      <xdr:col>47</xdr:col>
      <xdr:colOff>97400</xdr:colOff>
      <xdr:row>23</xdr:row>
      <xdr:rowOff>100787</xdr:rowOff>
    </xdr:to>
    <xdr:sp macro="" textlink="">
      <xdr:nvSpPr>
        <xdr:cNvPr id="766" name="Elipse 765">
          <a:extLst>
            <a:ext uri="{FF2B5EF4-FFF2-40B4-BE49-F238E27FC236}">
              <a16:creationId xmlns:a16="http://schemas.microsoft.com/office/drawing/2014/main" id="{5B5CAE16-75ED-44D2-AD64-3978B74CFD5C}"/>
            </a:ext>
          </a:extLst>
        </xdr:cNvPr>
        <xdr:cNvSpPr/>
      </xdr:nvSpPr>
      <xdr:spPr>
        <a:xfrm>
          <a:off x="11925300" y="44704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25505</xdr:colOff>
      <xdr:row>24</xdr:row>
      <xdr:rowOff>112871</xdr:rowOff>
    </xdr:from>
    <xdr:to>
      <xdr:col>47</xdr:col>
      <xdr:colOff>97505</xdr:colOff>
      <xdr:row>24</xdr:row>
      <xdr:rowOff>184871</xdr:rowOff>
    </xdr:to>
    <xdr:sp macro="" textlink="">
      <xdr:nvSpPr>
        <xdr:cNvPr id="767" name="Elipse 766">
          <a:extLst>
            <a:ext uri="{FF2B5EF4-FFF2-40B4-BE49-F238E27FC236}">
              <a16:creationId xmlns:a16="http://schemas.microsoft.com/office/drawing/2014/main" id="{0E83BBA9-E806-4941-8E7B-EB939A6ABDCA}"/>
            </a:ext>
          </a:extLst>
        </xdr:cNvPr>
        <xdr:cNvSpPr/>
      </xdr:nvSpPr>
      <xdr:spPr>
        <a:xfrm>
          <a:off x="11925405" y="47483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25400</xdr:colOff>
      <xdr:row>24</xdr:row>
      <xdr:rowOff>25400</xdr:rowOff>
    </xdr:from>
    <xdr:to>
      <xdr:col>47</xdr:col>
      <xdr:colOff>97400</xdr:colOff>
      <xdr:row>24</xdr:row>
      <xdr:rowOff>100787</xdr:rowOff>
    </xdr:to>
    <xdr:sp macro="" textlink="">
      <xdr:nvSpPr>
        <xdr:cNvPr id="768" name="Elipse 767">
          <a:extLst>
            <a:ext uri="{FF2B5EF4-FFF2-40B4-BE49-F238E27FC236}">
              <a16:creationId xmlns:a16="http://schemas.microsoft.com/office/drawing/2014/main" id="{468062C7-F7C4-40C7-AE1F-A66A7B6957DB}"/>
            </a:ext>
          </a:extLst>
        </xdr:cNvPr>
        <xdr:cNvSpPr/>
      </xdr:nvSpPr>
      <xdr:spPr>
        <a:xfrm>
          <a:off x="11925300" y="46609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38205</xdr:colOff>
      <xdr:row>21</xdr:row>
      <xdr:rowOff>112871</xdr:rowOff>
    </xdr:from>
    <xdr:to>
      <xdr:col>48</xdr:col>
      <xdr:colOff>110205</xdr:colOff>
      <xdr:row>21</xdr:row>
      <xdr:rowOff>184871</xdr:rowOff>
    </xdr:to>
    <xdr:sp macro="" textlink="">
      <xdr:nvSpPr>
        <xdr:cNvPr id="769" name="Elipse 768">
          <a:extLst>
            <a:ext uri="{FF2B5EF4-FFF2-40B4-BE49-F238E27FC236}">
              <a16:creationId xmlns:a16="http://schemas.microsoft.com/office/drawing/2014/main" id="{45AFFD43-A4B1-406C-94F1-820AC30662CB}"/>
            </a:ext>
          </a:extLst>
        </xdr:cNvPr>
        <xdr:cNvSpPr/>
      </xdr:nvSpPr>
      <xdr:spPr>
        <a:xfrm>
          <a:off x="12281005" y="4176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38100</xdr:colOff>
      <xdr:row>21</xdr:row>
      <xdr:rowOff>25400</xdr:rowOff>
    </xdr:from>
    <xdr:to>
      <xdr:col>48</xdr:col>
      <xdr:colOff>110100</xdr:colOff>
      <xdr:row>21</xdr:row>
      <xdr:rowOff>100787</xdr:rowOff>
    </xdr:to>
    <xdr:sp macro="" textlink="">
      <xdr:nvSpPr>
        <xdr:cNvPr id="770" name="Elipse 769">
          <a:extLst>
            <a:ext uri="{FF2B5EF4-FFF2-40B4-BE49-F238E27FC236}">
              <a16:creationId xmlns:a16="http://schemas.microsoft.com/office/drawing/2014/main" id="{5D560BAD-80AB-46C4-AEF1-F79A8928CE1C}"/>
            </a:ext>
          </a:extLst>
        </xdr:cNvPr>
        <xdr:cNvSpPr/>
      </xdr:nvSpPr>
      <xdr:spPr>
        <a:xfrm>
          <a:off x="12280900" y="40894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38205</xdr:colOff>
      <xdr:row>22</xdr:row>
      <xdr:rowOff>112871</xdr:rowOff>
    </xdr:from>
    <xdr:to>
      <xdr:col>48</xdr:col>
      <xdr:colOff>110205</xdr:colOff>
      <xdr:row>22</xdr:row>
      <xdr:rowOff>184871</xdr:rowOff>
    </xdr:to>
    <xdr:sp macro="" textlink="">
      <xdr:nvSpPr>
        <xdr:cNvPr id="771" name="Elipse 770">
          <a:extLst>
            <a:ext uri="{FF2B5EF4-FFF2-40B4-BE49-F238E27FC236}">
              <a16:creationId xmlns:a16="http://schemas.microsoft.com/office/drawing/2014/main" id="{C0D77668-3FFF-4869-988A-FDBA47F19508}"/>
            </a:ext>
          </a:extLst>
        </xdr:cNvPr>
        <xdr:cNvSpPr/>
      </xdr:nvSpPr>
      <xdr:spPr>
        <a:xfrm>
          <a:off x="12281005" y="43673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38100</xdr:colOff>
      <xdr:row>22</xdr:row>
      <xdr:rowOff>25400</xdr:rowOff>
    </xdr:from>
    <xdr:to>
      <xdr:col>48</xdr:col>
      <xdr:colOff>110100</xdr:colOff>
      <xdr:row>22</xdr:row>
      <xdr:rowOff>100787</xdr:rowOff>
    </xdr:to>
    <xdr:sp macro="" textlink="">
      <xdr:nvSpPr>
        <xdr:cNvPr id="772" name="Elipse 771">
          <a:extLst>
            <a:ext uri="{FF2B5EF4-FFF2-40B4-BE49-F238E27FC236}">
              <a16:creationId xmlns:a16="http://schemas.microsoft.com/office/drawing/2014/main" id="{20E4F374-63D2-4CEB-96DC-94C0D47E04CE}"/>
            </a:ext>
          </a:extLst>
        </xdr:cNvPr>
        <xdr:cNvSpPr/>
      </xdr:nvSpPr>
      <xdr:spPr>
        <a:xfrm>
          <a:off x="12280900" y="42799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31855</xdr:colOff>
      <xdr:row>23</xdr:row>
      <xdr:rowOff>112871</xdr:rowOff>
    </xdr:from>
    <xdr:to>
      <xdr:col>48</xdr:col>
      <xdr:colOff>103855</xdr:colOff>
      <xdr:row>23</xdr:row>
      <xdr:rowOff>184871</xdr:rowOff>
    </xdr:to>
    <xdr:sp macro="" textlink="">
      <xdr:nvSpPr>
        <xdr:cNvPr id="773" name="Elipse 772">
          <a:extLst>
            <a:ext uri="{FF2B5EF4-FFF2-40B4-BE49-F238E27FC236}">
              <a16:creationId xmlns:a16="http://schemas.microsoft.com/office/drawing/2014/main" id="{6A0AB6FF-F43D-4BFD-9DD7-63BD3574FF70}"/>
            </a:ext>
          </a:extLst>
        </xdr:cNvPr>
        <xdr:cNvSpPr/>
      </xdr:nvSpPr>
      <xdr:spPr>
        <a:xfrm>
          <a:off x="12274655" y="4557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31750</xdr:colOff>
      <xdr:row>23</xdr:row>
      <xdr:rowOff>25400</xdr:rowOff>
    </xdr:from>
    <xdr:to>
      <xdr:col>48</xdr:col>
      <xdr:colOff>103750</xdr:colOff>
      <xdr:row>23</xdr:row>
      <xdr:rowOff>100787</xdr:rowOff>
    </xdr:to>
    <xdr:sp macro="" textlink="">
      <xdr:nvSpPr>
        <xdr:cNvPr id="774" name="Elipse 773">
          <a:extLst>
            <a:ext uri="{FF2B5EF4-FFF2-40B4-BE49-F238E27FC236}">
              <a16:creationId xmlns:a16="http://schemas.microsoft.com/office/drawing/2014/main" id="{BD761862-9F24-408A-B671-EFF86B3BDA08}"/>
            </a:ext>
          </a:extLst>
        </xdr:cNvPr>
        <xdr:cNvSpPr/>
      </xdr:nvSpPr>
      <xdr:spPr>
        <a:xfrm>
          <a:off x="12274550" y="44704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25505</xdr:colOff>
      <xdr:row>24</xdr:row>
      <xdr:rowOff>106521</xdr:rowOff>
    </xdr:from>
    <xdr:to>
      <xdr:col>48</xdr:col>
      <xdr:colOff>97505</xdr:colOff>
      <xdr:row>24</xdr:row>
      <xdr:rowOff>178521</xdr:rowOff>
    </xdr:to>
    <xdr:sp macro="" textlink="">
      <xdr:nvSpPr>
        <xdr:cNvPr id="775" name="Elipse 774">
          <a:extLst>
            <a:ext uri="{FF2B5EF4-FFF2-40B4-BE49-F238E27FC236}">
              <a16:creationId xmlns:a16="http://schemas.microsoft.com/office/drawing/2014/main" id="{22F5F678-7653-4552-A200-870310A75A49}"/>
            </a:ext>
          </a:extLst>
        </xdr:cNvPr>
        <xdr:cNvSpPr/>
      </xdr:nvSpPr>
      <xdr:spPr>
        <a:xfrm>
          <a:off x="12268305" y="474202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25400</xdr:colOff>
      <xdr:row>24</xdr:row>
      <xdr:rowOff>19050</xdr:rowOff>
    </xdr:from>
    <xdr:to>
      <xdr:col>48</xdr:col>
      <xdr:colOff>97400</xdr:colOff>
      <xdr:row>24</xdr:row>
      <xdr:rowOff>94437</xdr:rowOff>
    </xdr:to>
    <xdr:sp macro="" textlink="">
      <xdr:nvSpPr>
        <xdr:cNvPr id="776" name="Elipse 775">
          <a:extLst>
            <a:ext uri="{FF2B5EF4-FFF2-40B4-BE49-F238E27FC236}">
              <a16:creationId xmlns:a16="http://schemas.microsoft.com/office/drawing/2014/main" id="{037BB97B-9F66-49A7-BFF8-45AF3BA68581}"/>
            </a:ext>
          </a:extLst>
        </xdr:cNvPr>
        <xdr:cNvSpPr/>
      </xdr:nvSpPr>
      <xdr:spPr>
        <a:xfrm>
          <a:off x="12268200" y="465455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38205</xdr:colOff>
      <xdr:row>21</xdr:row>
      <xdr:rowOff>112871</xdr:rowOff>
    </xdr:from>
    <xdr:to>
      <xdr:col>49</xdr:col>
      <xdr:colOff>110205</xdr:colOff>
      <xdr:row>21</xdr:row>
      <xdr:rowOff>184871</xdr:rowOff>
    </xdr:to>
    <xdr:sp macro="" textlink="">
      <xdr:nvSpPr>
        <xdr:cNvPr id="777" name="Elipse 776">
          <a:extLst>
            <a:ext uri="{FF2B5EF4-FFF2-40B4-BE49-F238E27FC236}">
              <a16:creationId xmlns:a16="http://schemas.microsoft.com/office/drawing/2014/main" id="{071C6829-2887-48D5-8A9D-D8D5FF529E52}"/>
            </a:ext>
          </a:extLst>
        </xdr:cNvPr>
        <xdr:cNvSpPr/>
      </xdr:nvSpPr>
      <xdr:spPr>
        <a:xfrm>
          <a:off x="12623905" y="417687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38100</xdr:colOff>
      <xdr:row>21</xdr:row>
      <xdr:rowOff>25400</xdr:rowOff>
    </xdr:from>
    <xdr:to>
      <xdr:col>49</xdr:col>
      <xdr:colOff>110100</xdr:colOff>
      <xdr:row>21</xdr:row>
      <xdr:rowOff>100787</xdr:rowOff>
    </xdr:to>
    <xdr:sp macro="" textlink="">
      <xdr:nvSpPr>
        <xdr:cNvPr id="778" name="Elipse 777">
          <a:extLst>
            <a:ext uri="{FF2B5EF4-FFF2-40B4-BE49-F238E27FC236}">
              <a16:creationId xmlns:a16="http://schemas.microsoft.com/office/drawing/2014/main" id="{FE036EA9-EB56-47E2-8DDC-42F0835C9A4A}"/>
            </a:ext>
          </a:extLst>
        </xdr:cNvPr>
        <xdr:cNvSpPr/>
      </xdr:nvSpPr>
      <xdr:spPr>
        <a:xfrm>
          <a:off x="12623800" y="408940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31855</xdr:colOff>
      <xdr:row>22</xdr:row>
      <xdr:rowOff>106521</xdr:rowOff>
    </xdr:from>
    <xdr:to>
      <xdr:col>49</xdr:col>
      <xdr:colOff>103855</xdr:colOff>
      <xdr:row>22</xdr:row>
      <xdr:rowOff>178521</xdr:rowOff>
    </xdr:to>
    <xdr:sp macro="" textlink="">
      <xdr:nvSpPr>
        <xdr:cNvPr id="779" name="Elipse 778">
          <a:extLst>
            <a:ext uri="{FF2B5EF4-FFF2-40B4-BE49-F238E27FC236}">
              <a16:creationId xmlns:a16="http://schemas.microsoft.com/office/drawing/2014/main" id="{836582E8-DA94-4E0E-A0DB-886929704317}"/>
            </a:ext>
          </a:extLst>
        </xdr:cNvPr>
        <xdr:cNvSpPr/>
      </xdr:nvSpPr>
      <xdr:spPr>
        <a:xfrm>
          <a:off x="12617555" y="436102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31750</xdr:colOff>
      <xdr:row>22</xdr:row>
      <xdr:rowOff>19050</xdr:rowOff>
    </xdr:from>
    <xdr:to>
      <xdr:col>49</xdr:col>
      <xdr:colOff>103750</xdr:colOff>
      <xdr:row>22</xdr:row>
      <xdr:rowOff>94437</xdr:rowOff>
    </xdr:to>
    <xdr:sp macro="" textlink="">
      <xdr:nvSpPr>
        <xdr:cNvPr id="780" name="Elipse 779">
          <a:extLst>
            <a:ext uri="{FF2B5EF4-FFF2-40B4-BE49-F238E27FC236}">
              <a16:creationId xmlns:a16="http://schemas.microsoft.com/office/drawing/2014/main" id="{9FEA94A1-80FB-4585-B777-8EA780F3575B}"/>
            </a:ext>
          </a:extLst>
        </xdr:cNvPr>
        <xdr:cNvSpPr/>
      </xdr:nvSpPr>
      <xdr:spPr>
        <a:xfrm>
          <a:off x="12617450" y="4273550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28226</xdr:colOff>
      <xdr:row>23</xdr:row>
      <xdr:rowOff>110150</xdr:rowOff>
    </xdr:from>
    <xdr:to>
      <xdr:col>49</xdr:col>
      <xdr:colOff>100226</xdr:colOff>
      <xdr:row>23</xdr:row>
      <xdr:rowOff>182150</xdr:rowOff>
    </xdr:to>
    <xdr:sp macro="" textlink="">
      <xdr:nvSpPr>
        <xdr:cNvPr id="781" name="Elipse 780">
          <a:extLst>
            <a:ext uri="{FF2B5EF4-FFF2-40B4-BE49-F238E27FC236}">
              <a16:creationId xmlns:a16="http://schemas.microsoft.com/office/drawing/2014/main" id="{554217D3-A85C-48FF-B4B5-6F52EED56F30}"/>
            </a:ext>
          </a:extLst>
        </xdr:cNvPr>
        <xdr:cNvSpPr/>
      </xdr:nvSpPr>
      <xdr:spPr>
        <a:xfrm>
          <a:off x="12699197" y="455696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28121</xdr:colOff>
      <xdr:row>23</xdr:row>
      <xdr:rowOff>22679</xdr:rowOff>
    </xdr:from>
    <xdr:to>
      <xdr:col>49</xdr:col>
      <xdr:colOff>100121</xdr:colOff>
      <xdr:row>23</xdr:row>
      <xdr:rowOff>98066</xdr:rowOff>
    </xdr:to>
    <xdr:sp macro="" textlink="">
      <xdr:nvSpPr>
        <xdr:cNvPr id="782" name="Elipse 781">
          <a:extLst>
            <a:ext uri="{FF2B5EF4-FFF2-40B4-BE49-F238E27FC236}">
              <a16:creationId xmlns:a16="http://schemas.microsoft.com/office/drawing/2014/main" id="{71006AF6-1B95-46E4-86A9-E04EA336C457}"/>
            </a:ext>
          </a:extLst>
        </xdr:cNvPr>
        <xdr:cNvSpPr/>
      </xdr:nvSpPr>
      <xdr:spPr>
        <a:xfrm>
          <a:off x="12699092" y="4469493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28226</xdr:colOff>
      <xdr:row>24</xdr:row>
      <xdr:rowOff>115592</xdr:rowOff>
    </xdr:from>
    <xdr:to>
      <xdr:col>49</xdr:col>
      <xdr:colOff>100226</xdr:colOff>
      <xdr:row>24</xdr:row>
      <xdr:rowOff>187592</xdr:rowOff>
    </xdr:to>
    <xdr:sp macro="" textlink="">
      <xdr:nvSpPr>
        <xdr:cNvPr id="783" name="Elipse 782">
          <a:extLst>
            <a:ext uri="{FF2B5EF4-FFF2-40B4-BE49-F238E27FC236}">
              <a16:creationId xmlns:a16="http://schemas.microsoft.com/office/drawing/2014/main" id="{9C83A8FC-2BC8-4837-8F6E-F5CADCEFFED6}"/>
            </a:ext>
          </a:extLst>
        </xdr:cNvPr>
        <xdr:cNvSpPr/>
      </xdr:nvSpPr>
      <xdr:spPr>
        <a:xfrm>
          <a:off x="12699197" y="47529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28121</xdr:colOff>
      <xdr:row>24</xdr:row>
      <xdr:rowOff>28121</xdr:rowOff>
    </xdr:from>
    <xdr:to>
      <xdr:col>49</xdr:col>
      <xdr:colOff>100121</xdr:colOff>
      <xdr:row>24</xdr:row>
      <xdr:rowOff>103508</xdr:rowOff>
    </xdr:to>
    <xdr:sp macro="" textlink="">
      <xdr:nvSpPr>
        <xdr:cNvPr id="784" name="Elipse 783">
          <a:extLst>
            <a:ext uri="{FF2B5EF4-FFF2-40B4-BE49-F238E27FC236}">
              <a16:creationId xmlns:a16="http://schemas.microsoft.com/office/drawing/2014/main" id="{9B8DF3AB-4D7B-4888-BA73-F6C2B135E662}"/>
            </a:ext>
          </a:extLst>
        </xdr:cNvPr>
        <xdr:cNvSpPr/>
      </xdr:nvSpPr>
      <xdr:spPr>
        <a:xfrm>
          <a:off x="12699092" y="466543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39111</xdr:colOff>
      <xdr:row>21</xdr:row>
      <xdr:rowOff>115592</xdr:rowOff>
    </xdr:from>
    <xdr:to>
      <xdr:col>50</xdr:col>
      <xdr:colOff>111111</xdr:colOff>
      <xdr:row>21</xdr:row>
      <xdr:rowOff>187592</xdr:rowOff>
    </xdr:to>
    <xdr:sp macro="" textlink="">
      <xdr:nvSpPr>
        <xdr:cNvPr id="785" name="Elipse 784">
          <a:extLst>
            <a:ext uri="{FF2B5EF4-FFF2-40B4-BE49-F238E27FC236}">
              <a16:creationId xmlns:a16="http://schemas.microsoft.com/office/drawing/2014/main" id="{03EF76A1-77C9-4E33-AE87-E6E6CD96A911}"/>
            </a:ext>
          </a:extLst>
        </xdr:cNvPr>
        <xdr:cNvSpPr/>
      </xdr:nvSpPr>
      <xdr:spPr>
        <a:xfrm>
          <a:off x="13052982" y="41814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39006</xdr:colOff>
      <xdr:row>21</xdr:row>
      <xdr:rowOff>28121</xdr:rowOff>
    </xdr:from>
    <xdr:to>
      <xdr:col>50</xdr:col>
      <xdr:colOff>111006</xdr:colOff>
      <xdr:row>21</xdr:row>
      <xdr:rowOff>103508</xdr:rowOff>
    </xdr:to>
    <xdr:sp macro="" textlink="">
      <xdr:nvSpPr>
        <xdr:cNvPr id="786" name="Elipse 785">
          <a:extLst>
            <a:ext uri="{FF2B5EF4-FFF2-40B4-BE49-F238E27FC236}">
              <a16:creationId xmlns:a16="http://schemas.microsoft.com/office/drawing/2014/main" id="{EFC9FDFA-D7D4-4281-A496-CD86CCCA0D32}"/>
            </a:ext>
          </a:extLst>
        </xdr:cNvPr>
        <xdr:cNvSpPr/>
      </xdr:nvSpPr>
      <xdr:spPr>
        <a:xfrm>
          <a:off x="13052877" y="409393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33668</xdr:colOff>
      <xdr:row>22</xdr:row>
      <xdr:rowOff>115592</xdr:rowOff>
    </xdr:from>
    <xdr:to>
      <xdr:col>50</xdr:col>
      <xdr:colOff>105668</xdr:colOff>
      <xdr:row>22</xdr:row>
      <xdr:rowOff>187592</xdr:rowOff>
    </xdr:to>
    <xdr:sp macro="" textlink="">
      <xdr:nvSpPr>
        <xdr:cNvPr id="787" name="Elipse 786">
          <a:extLst>
            <a:ext uri="{FF2B5EF4-FFF2-40B4-BE49-F238E27FC236}">
              <a16:creationId xmlns:a16="http://schemas.microsoft.com/office/drawing/2014/main" id="{548DC466-0E03-4DF5-A6F3-57E248E0261C}"/>
            </a:ext>
          </a:extLst>
        </xdr:cNvPr>
        <xdr:cNvSpPr/>
      </xdr:nvSpPr>
      <xdr:spPr>
        <a:xfrm>
          <a:off x="13047539" y="43719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33563</xdr:colOff>
      <xdr:row>22</xdr:row>
      <xdr:rowOff>28121</xdr:rowOff>
    </xdr:from>
    <xdr:to>
      <xdr:col>50</xdr:col>
      <xdr:colOff>105563</xdr:colOff>
      <xdr:row>22</xdr:row>
      <xdr:rowOff>103508</xdr:rowOff>
    </xdr:to>
    <xdr:sp macro="" textlink="">
      <xdr:nvSpPr>
        <xdr:cNvPr id="788" name="Elipse 787">
          <a:extLst>
            <a:ext uri="{FF2B5EF4-FFF2-40B4-BE49-F238E27FC236}">
              <a16:creationId xmlns:a16="http://schemas.microsoft.com/office/drawing/2014/main" id="{4C073A58-4F7E-40B6-B795-AA3E51D0EC98}"/>
            </a:ext>
          </a:extLst>
        </xdr:cNvPr>
        <xdr:cNvSpPr/>
      </xdr:nvSpPr>
      <xdr:spPr>
        <a:xfrm>
          <a:off x="13047434" y="428443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28225</xdr:colOff>
      <xdr:row>23</xdr:row>
      <xdr:rowOff>115592</xdr:rowOff>
    </xdr:from>
    <xdr:to>
      <xdr:col>50</xdr:col>
      <xdr:colOff>100225</xdr:colOff>
      <xdr:row>23</xdr:row>
      <xdr:rowOff>187592</xdr:rowOff>
    </xdr:to>
    <xdr:sp macro="" textlink="">
      <xdr:nvSpPr>
        <xdr:cNvPr id="789" name="Elipse 788">
          <a:extLst>
            <a:ext uri="{FF2B5EF4-FFF2-40B4-BE49-F238E27FC236}">
              <a16:creationId xmlns:a16="http://schemas.microsoft.com/office/drawing/2014/main" id="{AD4CD051-BA4E-4179-9C5C-9C3507A24D77}"/>
            </a:ext>
          </a:extLst>
        </xdr:cNvPr>
        <xdr:cNvSpPr/>
      </xdr:nvSpPr>
      <xdr:spPr>
        <a:xfrm>
          <a:off x="13042096" y="45624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28120</xdr:colOff>
      <xdr:row>23</xdr:row>
      <xdr:rowOff>28121</xdr:rowOff>
    </xdr:from>
    <xdr:to>
      <xdr:col>50</xdr:col>
      <xdr:colOff>100120</xdr:colOff>
      <xdr:row>23</xdr:row>
      <xdr:rowOff>103508</xdr:rowOff>
    </xdr:to>
    <xdr:sp macro="" textlink="">
      <xdr:nvSpPr>
        <xdr:cNvPr id="790" name="Elipse 789">
          <a:extLst>
            <a:ext uri="{FF2B5EF4-FFF2-40B4-BE49-F238E27FC236}">
              <a16:creationId xmlns:a16="http://schemas.microsoft.com/office/drawing/2014/main" id="{21E4DC8E-5702-4B03-ACAF-179327F70A40}"/>
            </a:ext>
          </a:extLst>
        </xdr:cNvPr>
        <xdr:cNvSpPr/>
      </xdr:nvSpPr>
      <xdr:spPr>
        <a:xfrm>
          <a:off x="13041991" y="447493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28225</xdr:colOff>
      <xdr:row>24</xdr:row>
      <xdr:rowOff>110149</xdr:rowOff>
    </xdr:from>
    <xdr:to>
      <xdr:col>50</xdr:col>
      <xdr:colOff>100225</xdr:colOff>
      <xdr:row>24</xdr:row>
      <xdr:rowOff>182149</xdr:rowOff>
    </xdr:to>
    <xdr:sp macro="" textlink="">
      <xdr:nvSpPr>
        <xdr:cNvPr id="791" name="Elipse 790">
          <a:extLst>
            <a:ext uri="{FF2B5EF4-FFF2-40B4-BE49-F238E27FC236}">
              <a16:creationId xmlns:a16="http://schemas.microsoft.com/office/drawing/2014/main" id="{BF979C18-E7D9-4BB6-82AF-AA0DD6DA9BA6}"/>
            </a:ext>
          </a:extLst>
        </xdr:cNvPr>
        <xdr:cNvSpPr/>
      </xdr:nvSpPr>
      <xdr:spPr>
        <a:xfrm>
          <a:off x="13042096" y="474746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28120</xdr:colOff>
      <xdr:row>24</xdr:row>
      <xdr:rowOff>22678</xdr:rowOff>
    </xdr:from>
    <xdr:to>
      <xdr:col>50</xdr:col>
      <xdr:colOff>100120</xdr:colOff>
      <xdr:row>24</xdr:row>
      <xdr:rowOff>98065</xdr:rowOff>
    </xdr:to>
    <xdr:sp macro="" textlink="">
      <xdr:nvSpPr>
        <xdr:cNvPr id="792" name="Elipse 791">
          <a:extLst>
            <a:ext uri="{FF2B5EF4-FFF2-40B4-BE49-F238E27FC236}">
              <a16:creationId xmlns:a16="http://schemas.microsoft.com/office/drawing/2014/main" id="{C708D5E0-2062-4203-A8AF-08A540A87EF5}"/>
            </a:ext>
          </a:extLst>
        </xdr:cNvPr>
        <xdr:cNvSpPr/>
      </xdr:nvSpPr>
      <xdr:spPr>
        <a:xfrm>
          <a:off x="13041991" y="465999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22782</xdr:colOff>
      <xdr:row>21</xdr:row>
      <xdr:rowOff>115591</xdr:rowOff>
    </xdr:from>
    <xdr:to>
      <xdr:col>54</xdr:col>
      <xdr:colOff>94782</xdr:colOff>
      <xdr:row>21</xdr:row>
      <xdr:rowOff>187591</xdr:rowOff>
    </xdr:to>
    <xdr:sp macro="" textlink="">
      <xdr:nvSpPr>
        <xdr:cNvPr id="793" name="Elipse 792">
          <a:extLst>
            <a:ext uri="{FF2B5EF4-FFF2-40B4-BE49-F238E27FC236}">
              <a16:creationId xmlns:a16="http://schemas.microsoft.com/office/drawing/2014/main" id="{73E8A3BC-F90C-494B-A78B-A3AF6774D565}"/>
            </a:ext>
          </a:extLst>
        </xdr:cNvPr>
        <xdr:cNvSpPr/>
      </xdr:nvSpPr>
      <xdr:spPr>
        <a:xfrm>
          <a:off x="14408253" y="418140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22677</xdr:colOff>
      <xdr:row>21</xdr:row>
      <xdr:rowOff>28120</xdr:rowOff>
    </xdr:from>
    <xdr:to>
      <xdr:col>54</xdr:col>
      <xdr:colOff>94677</xdr:colOff>
      <xdr:row>21</xdr:row>
      <xdr:rowOff>103507</xdr:rowOff>
    </xdr:to>
    <xdr:sp macro="" textlink="">
      <xdr:nvSpPr>
        <xdr:cNvPr id="794" name="Elipse 793">
          <a:extLst>
            <a:ext uri="{FF2B5EF4-FFF2-40B4-BE49-F238E27FC236}">
              <a16:creationId xmlns:a16="http://schemas.microsoft.com/office/drawing/2014/main" id="{72DF0613-420A-4C86-9A25-6CD0B0A8DB36}"/>
            </a:ext>
          </a:extLst>
        </xdr:cNvPr>
        <xdr:cNvSpPr/>
      </xdr:nvSpPr>
      <xdr:spPr>
        <a:xfrm>
          <a:off x="14408148" y="409393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22782</xdr:colOff>
      <xdr:row>22</xdr:row>
      <xdr:rowOff>110148</xdr:rowOff>
    </xdr:from>
    <xdr:to>
      <xdr:col>54</xdr:col>
      <xdr:colOff>94782</xdr:colOff>
      <xdr:row>22</xdr:row>
      <xdr:rowOff>182148</xdr:rowOff>
    </xdr:to>
    <xdr:sp macro="" textlink="">
      <xdr:nvSpPr>
        <xdr:cNvPr id="795" name="Elipse 794">
          <a:extLst>
            <a:ext uri="{FF2B5EF4-FFF2-40B4-BE49-F238E27FC236}">
              <a16:creationId xmlns:a16="http://schemas.microsoft.com/office/drawing/2014/main" id="{A42344B9-A372-466B-9FBA-7D47D6D8E2BD}"/>
            </a:ext>
          </a:extLst>
        </xdr:cNvPr>
        <xdr:cNvSpPr/>
      </xdr:nvSpPr>
      <xdr:spPr>
        <a:xfrm>
          <a:off x="14408253" y="436646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22677</xdr:colOff>
      <xdr:row>22</xdr:row>
      <xdr:rowOff>22677</xdr:rowOff>
    </xdr:from>
    <xdr:to>
      <xdr:col>54</xdr:col>
      <xdr:colOff>94677</xdr:colOff>
      <xdr:row>22</xdr:row>
      <xdr:rowOff>98064</xdr:rowOff>
    </xdr:to>
    <xdr:sp macro="" textlink="">
      <xdr:nvSpPr>
        <xdr:cNvPr id="796" name="Elipse 795">
          <a:extLst>
            <a:ext uri="{FF2B5EF4-FFF2-40B4-BE49-F238E27FC236}">
              <a16:creationId xmlns:a16="http://schemas.microsoft.com/office/drawing/2014/main" id="{26A556B0-8F3F-4FA3-A6A2-01EBDE16FFA8}"/>
            </a:ext>
          </a:extLst>
        </xdr:cNvPr>
        <xdr:cNvSpPr/>
      </xdr:nvSpPr>
      <xdr:spPr>
        <a:xfrm>
          <a:off x="14408148" y="427899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28225</xdr:colOff>
      <xdr:row>23</xdr:row>
      <xdr:rowOff>104705</xdr:rowOff>
    </xdr:from>
    <xdr:to>
      <xdr:col>54</xdr:col>
      <xdr:colOff>100225</xdr:colOff>
      <xdr:row>23</xdr:row>
      <xdr:rowOff>176705</xdr:rowOff>
    </xdr:to>
    <xdr:sp macro="" textlink="">
      <xdr:nvSpPr>
        <xdr:cNvPr id="797" name="Elipse 796">
          <a:extLst>
            <a:ext uri="{FF2B5EF4-FFF2-40B4-BE49-F238E27FC236}">
              <a16:creationId xmlns:a16="http://schemas.microsoft.com/office/drawing/2014/main" id="{D264D1BF-7BDA-4976-81CD-A9DAA26D28B4}"/>
            </a:ext>
          </a:extLst>
        </xdr:cNvPr>
        <xdr:cNvSpPr/>
      </xdr:nvSpPr>
      <xdr:spPr>
        <a:xfrm>
          <a:off x="14413696" y="455151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28120</xdr:colOff>
      <xdr:row>23</xdr:row>
      <xdr:rowOff>17234</xdr:rowOff>
    </xdr:from>
    <xdr:to>
      <xdr:col>54</xdr:col>
      <xdr:colOff>100120</xdr:colOff>
      <xdr:row>23</xdr:row>
      <xdr:rowOff>92621</xdr:rowOff>
    </xdr:to>
    <xdr:sp macro="" textlink="">
      <xdr:nvSpPr>
        <xdr:cNvPr id="798" name="Elipse 797">
          <a:extLst>
            <a:ext uri="{FF2B5EF4-FFF2-40B4-BE49-F238E27FC236}">
              <a16:creationId xmlns:a16="http://schemas.microsoft.com/office/drawing/2014/main" id="{4F7ADCCF-094E-45C9-8FE3-D87926DFB314}"/>
            </a:ext>
          </a:extLst>
        </xdr:cNvPr>
        <xdr:cNvSpPr/>
      </xdr:nvSpPr>
      <xdr:spPr>
        <a:xfrm>
          <a:off x="14413591" y="446404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28225</xdr:colOff>
      <xdr:row>24</xdr:row>
      <xdr:rowOff>110148</xdr:rowOff>
    </xdr:from>
    <xdr:to>
      <xdr:col>54</xdr:col>
      <xdr:colOff>100225</xdr:colOff>
      <xdr:row>24</xdr:row>
      <xdr:rowOff>182148</xdr:rowOff>
    </xdr:to>
    <xdr:sp macro="" textlink="">
      <xdr:nvSpPr>
        <xdr:cNvPr id="799" name="Elipse 798">
          <a:extLst>
            <a:ext uri="{FF2B5EF4-FFF2-40B4-BE49-F238E27FC236}">
              <a16:creationId xmlns:a16="http://schemas.microsoft.com/office/drawing/2014/main" id="{921D7CD8-1698-4F6A-8D0E-3B4C3568EFC2}"/>
            </a:ext>
          </a:extLst>
        </xdr:cNvPr>
        <xdr:cNvSpPr/>
      </xdr:nvSpPr>
      <xdr:spPr>
        <a:xfrm>
          <a:off x="14413696" y="474746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28120</xdr:colOff>
      <xdr:row>24</xdr:row>
      <xdr:rowOff>22677</xdr:rowOff>
    </xdr:from>
    <xdr:to>
      <xdr:col>54</xdr:col>
      <xdr:colOff>100120</xdr:colOff>
      <xdr:row>24</xdr:row>
      <xdr:rowOff>98064</xdr:rowOff>
    </xdr:to>
    <xdr:sp macro="" textlink="">
      <xdr:nvSpPr>
        <xdr:cNvPr id="800" name="Elipse 799">
          <a:extLst>
            <a:ext uri="{FF2B5EF4-FFF2-40B4-BE49-F238E27FC236}">
              <a16:creationId xmlns:a16="http://schemas.microsoft.com/office/drawing/2014/main" id="{1E26E62D-A3F9-4E25-9571-D46DD106F971}"/>
            </a:ext>
          </a:extLst>
        </xdr:cNvPr>
        <xdr:cNvSpPr/>
      </xdr:nvSpPr>
      <xdr:spPr>
        <a:xfrm>
          <a:off x="14413591" y="465999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28225</xdr:colOff>
      <xdr:row>21</xdr:row>
      <xdr:rowOff>115590</xdr:rowOff>
    </xdr:from>
    <xdr:to>
      <xdr:col>55</xdr:col>
      <xdr:colOff>100225</xdr:colOff>
      <xdr:row>21</xdr:row>
      <xdr:rowOff>187590</xdr:rowOff>
    </xdr:to>
    <xdr:sp macro="" textlink="">
      <xdr:nvSpPr>
        <xdr:cNvPr id="801" name="Elipse 800">
          <a:extLst>
            <a:ext uri="{FF2B5EF4-FFF2-40B4-BE49-F238E27FC236}">
              <a16:creationId xmlns:a16="http://schemas.microsoft.com/office/drawing/2014/main" id="{DB087073-C455-4224-AB8B-4DB4DF035716}"/>
            </a:ext>
          </a:extLst>
        </xdr:cNvPr>
        <xdr:cNvSpPr/>
      </xdr:nvSpPr>
      <xdr:spPr>
        <a:xfrm>
          <a:off x="14756596" y="418140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28120</xdr:colOff>
      <xdr:row>21</xdr:row>
      <xdr:rowOff>28119</xdr:rowOff>
    </xdr:from>
    <xdr:to>
      <xdr:col>55</xdr:col>
      <xdr:colOff>100120</xdr:colOff>
      <xdr:row>21</xdr:row>
      <xdr:rowOff>103506</xdr:rowOff>
    </xdr:to>
    <xdr:sp macro="" textlink="">
      <xdr:nvSpPr>
        <xdr:cNvPr id="802" name="Elipse 801">
          <a:extLst>
            <a:ext uri="{FF2B5EF4-FFF2-40B4-BE49-F238E27FC236}">
              <a16:creationId xmlns:a16="http://schemas.microsoft.com/office/drawing/2014/main" id="{3B07ABF0-1B33-416C-B918-13B930503036}"/>
            </a:ext>
          </a:extLst>
        </xdr:cNvPr>
        <xdr:cNvSpPr/>
      </xdr:nvSpPr>
      <xdr:spPr>
        <a:xfrm>
          <a:off x="14756491" y="4093933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33668</xdr:colOff>
      <xdr:row>22</xdr:row>
      <xdr:rowOff>110148</xdr:rowOff>
    </xdr:from>
    <xdr:to>
      <xdr:col>55</xdr:col>
      <xdr:colOff>105668</xdr:colOff>
      <xdr:row>22</xdr:row>
      <xdr:rowOff>182148</xdr:rowOff>
    </xdr:to>
    <xdr:sp macro="" textlink="">
      <xdr:nvSpPr>
        <xdr:cNvPr id="803" name="Elipse 802">
          <a:extLst>
            <a:ext uri="{FF2B5EF4-FFF2-40B4-BE49-F238E27FC236}">
              <a16:creationId xmlns:a16="http://schemas.microsoft.com/office/drawing/2014/main" id="{CB5628B8-87A9-4E45-B723-FDB91DA46E2F}"/>
            </a:ext>
          </a:extLst>
        </xdr:cNvPr>
        <xdr:cNvSpPr/>
      </xdr:nvSpPr>
      <xdr:spPr>
        <a:xfrm>
          <a:off x="14762039" y="436646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33563</xdr:colOff>
      <xdr:row>22</xdr:row>
      <xdr:rowOff>22677</xdr:rowOff>
    </xdr:from>
    <xdr:to>
      <xdr:col>55</xdr:col>
      <xdr:colOff>105563</xdr:colOff>
      <xdr:row>22</xdr:row>
      <xdr:rowOff>98064</xdr:rowOff>
    </xdr:to>
    <xdr:sp macro="" textlink="">
      <xdr:nvSpPr>
        <xdr:cNvPr id="804" name="Elipse 803">
          <a:extLst>
            <a:ext uri="{FF2B5EF4-FFF2-40B4-BE49-F238E27FC236}">
              <a16:creationId xmlns:a16="http://schemas.microsoft.com/office/drawing/2014/main" id="{F3A51124-3A3C-4092-A310-EE5C04EA79C4}"/>
            </a:ext>
          </a:extLst>
        </xdr:cNvPr>
        <xdr:cNvSpPr/>
      </xdr:nvSpPr>
      <xdr:spPr>
        <a:xfrm>
          <a:off x="14761934" y="427899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33668</xdr:colOff>
      <xdr:row>23</xdr:row>
      <xdr:rowOff>104705</xdr:rowOff>
    </xdr:from>
    <xdr:to>
      <xdr:col>55</xdr:col>
      <xdr:colOff>105668</xdr:colOff>
      <xdr:row>23</xdr:row>
      <xdr:rowOff>176705</xdr:rowOff>
    </xdr:to>
    <xdr:sp macro="" textlink="">
      <xdr:nvSpPr>
        <xdr:cNvPr id="805" name="Elipse 804">
          <a:extLst>
            <a:ext uri="{FF2B5EF4-FFF2-40B4-BE49-F238E27FC236}">
              <a16:creationId xmlns:a16="http://schemas.microsoft.com/office/drawing/2014/main" id="{0A9B5B70-C18B-4891-B35C-4D816FD20E14}"/>
            </a:ext>
          </a:extLst>
        </xdr:cNvPr>
        <xdr:cNvSpPr/>
      </xdr:nvSpPr>
      <xdr:spPr>
        <a:xfrm>
          <a:off x="14762039" y="455151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33563</xdr:colOff>
      <xdr:row>23</xdr:row>
      <xdr:rowOff>17234</xdr:rowOff>
    </xdr:from>
    <xdr:to>
      <xdr:col>55</xdr:col>
      <xdr:colOff>105563</xdr:colOff>
      <xdr:row>23</xdr:row>
      <xdr:rowOff>92621</xdr:rowOff>
    </xdr:to>
    <xdr:sp macro="" textlink="">
      <xdr:nvSpPr>
        <xdr:cNvPr id="806" name="Elipse 805">
          <a:extLst>
            <a:ext uri="{FF2B5EF4-FFF2-40B4-BE49-F238E27FC236}">
              <a16:creationId xmlns:a16="http://schemas.microsoft.com/office/drawing/2014/main" id="{939C1143-FADB-41A1-9134-BEE6A0CC9F06}"/>
            </a:ext>
          </a:extLst>
        </xdr:cNvPr>
        <xdr:cNvSpPr/>
      </xdr:nvSpPr>
      <xdr:spPr>
        <a:xfrm>
          <a:off x="14761934" y="446404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39111</xdr:colOff>
      <xdr:row>24</xdr:row>
      <xdr:rowOff>110148</xdr:rowOff>
    </xdr:from>
    <xdr:to>
      <xdr:col>55</xdr:col>
      <xdr:colOff>111111</xdr:colOff>
      <xdr:row>24</xdr:row>
      <xdr:rowOff>182148</xdr:rowOff>
    </xdr:to>
    <xdr:sp macro="" textlink="">
      <xdr:nvSpPr>
        <xdr:cNvPr id="807" name="Elipse 806">
          <a:extLst>
            <a:ext uri="{FF2B5EF4-FFF2-40B4-BE49-F238E27FC236}">
              <a16:creationId xmlns:a16="http://schemas.microsoft.com/office/drawing/2014/main" id="{C676BA67-7372-4248-AF12-F62CFD6B0F8F}"/>
            </a:ext>
          </a:extLst>
        </xdr:cNvPr>
        <xdr:cNvSpPr/>
      </xdr:nvSpPr>
      <xdr:spPr>
        <a:xfrm>
          <a:off x="14767482" y="474746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39006</xdr:colOff>
      <xdr:row>24</xdr:row>
      <xdr:rowOff>22677</xdr:rowOff>
    </xdr:from>
    <xdr:to>
      <xdr:col>55</xdr:col>
      <xdr:colOff>111006</xdr:colOff>
      <xdr:row>24</xdr:row>
      <xdr:rowOff>98064</xdr:rowOff>
    </xdr:to>
    <xdr:sp macro="" textlink="">
      <xdr:nvSpPr>
        <xdr:cNvPr id="808" name="Elipse 807">
          <a:extLst>
            <a:ext uri="{FF2B5EF4-FFF2-40B4-BE49-F238E27FC236}">
              <a16:creationId xmlns:a16="http://schemas.microsoft.com/office/drawing/2014/main" id="{54D7F263-70B0-4568-9D66-E22CD279967A}"/>
            </a:ext>
          </a:extLst>
        </xdr:cNvPr>
        <xdr:cNvSpPr/>
      </xdr:nvSpPr>
      <xdr:spPr>
        <a:xfrm>
          <a:off x="14767377" y="465999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33668</xdr:colOff>
      <xdr:row>21</xdr:row>
      <xdr:rowOff>115591</xdr:rowOff>
    </xdr:from>
    <xdr:to>
      <xdr:col>56</xdr:col>
      <xdr:colOff>105668</xdr:colOff>
      <xdr:row>21</xdr:row>
      <xdr:rowOff>187591</xdr:rowOff>
    </xdr:to>
    <xdr:sp macro="" textlink="">
      <xdr:nvSpPr>
        <xdr:cNvPr id="809" name="Elipse 808">
          <a:extLst>
            <a:ext uri="{FF2B5EF4-FFF2-40B4-BE49-F238E27FC236}">
              <a16:creationId xmlns:a16="http://schemas.microsoft.com/office/drawing/2014/main" id="{3F2DB71E-3E6F-43D2-BA4D-014F2590357E}"/>
            </a:ext>
          </a:extLst>
        </xdr:cNvPr>
        <xdr:cNvSpPr/>
      </xdr:nvSpPr>
      <xdr:spPr>
        <a:xfrm>
          <a:off x="15104939" y="418140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33563</xdr:colOff>
      <xdr:row>21</xdr:row>
      <xdr:rowOff>28120</xdr:rowOff>
    </xdr:from>
    <xdr:to>
      <xdr:col>56</xdr:col>
      <xdr:colOff>105563</xdr:colOff>
      <xdr:row>21</xdr:row>
      <xdr:rowOff>103507</xdr:rowOff>
    </xdr:to>
    <xdr:sp macro="" textlink="">
      <xdr:nvSpPr>
        <xdr:cNvPr id="810" name="Elipse 809">
          <a:extLst>
            <a:ext uri="{FF2B5EF4-FFF2-40B4-BE49-F238E27FC236}">
              <a16:creationId xmlns:a16="http://schemas.microsoft.com/office/drawing/2014/main" id="{21EF2F86-2EA6-49E7-B884-3D8C5161A180}"/>
            </a:ext>
          </a:extLst>
        </xdr:cNvPr>
        <xdr:cNvSpPr/>
      </xdr:nvSpPr>
      <xdr:spPr>
        <a:xfrm>
          <a:off x="15104834" y="409393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33668</xdr:colOff>
      <xdr:row>22</xdr:row>
      <xdr:rowOff>110149</xdr:rowOff>
    </xdr:from>
    <xdr:to>
      <xdr:col>56</xdr:col>
      <xdr:colOff>105668</xdr:colOff>
      <xdr:row>22</xdr:row>
      <xdr:rowOff>182149</xdr:rowOff>
    </xdr:to>
    <xdr:sp macro="" textlink="">
      <xdr:nvSpPr>
        <xdr:cNvPr id="811" name="Elipse 810">
          <a:extLst>
            <a:ext uri="{FF2B5EF4-FFF2-40B4-BE49-F238E27FC236}">
              <a16:creationId xmlns:a16="http://schemas.microsoft.com/office/drawing/2014/main" id="{7080B81B-DDC7-487E-98FE-F507A98F53F1}"/>
            </a:ext>
          </a:extLst>
        </xdr:cNvPr>
        <xdr:cNvSpPr/>
      </xdr:nvSpPr>
      <xdr:spPr>
        <a:xfrm>
          <a:off x="15104939" y="436646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33563</xdr:colOff>
      <xdr:row>22</xdr:row>
      <xdr:rowOff>22678</xdr:rowOff>
    </xdr:from>
    <xdr:to>
      <xdr:col>56</xdr:col>
      <xdr:colOff>105563</xdr:colOff>
      <xdr:row>22</xdr:row>
      <xdr:rowOff>98065</xdr:rowOff>
    </xdr:to>
    <xdr:sp macro="" textlink="">
      <xdr:nvSpPr>
        <xdr:cNvPr id="812" name="Elipse 811">
          <a:extLst>
            <a:ext uri="{FF2B5EF4-FFF2-40B4-BE49-F238E27FC236}">
              <a16:creationId xmlns:a16="http://schemas.microsoft.com/office/drawing/2014/main" id="{C15E5EE4-CBC5-4818-8AA5-D56E45A23E18}"/>
            </a:ext>
          </a:extLst>
        </xdr:cNvPr>
        <xdr:cNvSpPr/>
      </xdr:nvSpPr>
      <xdr:spPr>
        <a:xfrm>
          <a:off x="15104834" y="427899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22782</xdr:colOff>
      <xdr:row>24</xdr:row>
      <xdr:rowOff>104706</xdr:rowOff>
    </xdr:from>
    <xdr:to>
      <xdr:col>56</xdr:col>
      <xdr:colOff>94782</xdr:colOff>
      <xdr:row>24</xdr:row>
      <xdr:rowOff>176706</xdr:rowOff>
    </xdr:to>
    <xdr:sp macro="" textlink="">
      <xdr:nvSpPr>
        <xdr:cNvPr id="813" name="Elipse 812">
          <a:extLst>
            <a:ext uri="{FF2B5EF4-FFF2-40B4-BE49-F238E27FC236}">
              <a16:creationId xmlns:a16="http://schemas.microsoft.com/office/drawing/2014/main" id="{7D8E8127-4B2A-4731-94F8-D9507D9E1013}"/>
            </a:ext>
          </a:extLst>
        </xdr:cNvPr>
        <xdr:cNvSpPr/>
      </xdr:nvSpPr>
      <xdr:spPr>
        <a:xfrm>
          <a:off x="15094053" y="474202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22677</xdr:colOff>
      <xdr:row>24</xdr:row>
      <xdr:rowOff>17235</xdr:rowOff>
    </xdr:from>
    <xdr:to>
      <xdr:col>56</xdr:col>
      <xdr:colOff>94677</xdr:colOff>
      <xdr:row>24</xdr:row>
      <xdr:rowOff>92622</xdr:rowOff>
    </xdr:to>
    <xdr:sp macro="" textlink="">
      <xdr:nvSpPr>
        <xdr:cNvPr id="814" name="Elipse 813">
          <a:extLst>
            <a:ext uri="{FF2B5EF4-FFF2-40B4-BE49-F238E27FC236}">
              <a16:creationId xmlns:a16="http://schemas.microsoft.com/office/drawing/2014/main" id="{9D2BE32B-4BA4-481A-8CAE-7CA1E7837D20}"/>
            </a:ext>
          </a:extLst>
        </xdr:cNvPr>
        <xdr:cNvSpPr/>
      </xdr:nvSpPr>
      <xdr:spPr>
        <a:xfrm>
          <a:off x="15093948" y="465454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28224</xdr:colOff>
      <xdr:row>21</xdr:row>
      <xdr:rowOff>115592</xdr:rowOff>
    </xdr:from>
    <xdr:to>
      <xdr:col>57</xdr:col>
      <xdr:colOff>100224</xdr:colOff>
      <xdr:row>21</xdr:row>
      <xdr:rowOff>187592</xdr:rowOff>
    </xdr:to>
    <xdr:sp macro="" textlink="">
      <xdr:nvSpPr>
        <xdr:cNvPr id="815" name="Elipse 814">
          <a:extLst>
            <a:ext uri="{FF2B5EF4-FFF2-40B4-BE49-F238E27FC236}">
              <a16:creationId xmlns:a16="http://schemas.microsoft.com/office/drawing/2014/main" id="{B573C602-2B5F-48F3-887F-7FC1E07A350E}"/>
            </a:ext>
          </a:extLst>
        </xdr:cNvPr>
        <xdr:cNvSpPr/>
      </xdr:nvSpPr>
      <xdr:spPr>
        <a:xfrm>
          <a:off x="15442395" y="41814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28119</xdr:colOff>
      <xdr:row>21</xdr:row>
      <xdr:rowOff>28121</xdr:rowOff>
    </xdr:from>
    <xdr:to>
      <xdr:col>57</xdr:col>
      <xdr:colOff>100119</xdr:colOff>
      <xdr:row>21</xdr:row>
      <xdr:rowOff>103508</xdr:rowOff>
    </xdr:to>
    <xdr:sp macro="" textlink="">
      <xdr:nvSpPr>
        <xdr:cNvPr id="816" name="Elipse 815">
          <a:extLst>
            <a:ext uri="{FF2B5EF4-FFF2-40B4-BE49-F238E27FC236}">
              <a16:creationId xmlns:a16="http://schemas.microsoft.com/office/drawing/2014/main" id="{4AC57019-C4C1-440B-B011-19784487F8DE}"/>
            </a:ext>
          </a:extLst>
        </xdr:cNvPr>
        <xdr:cNvSpPr/>
      </xdr:nvSpPr>
      <xdr:spPr>
        <a:xfrm>
          <a:off x="15442290" y="409393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33667</xdr:colOff>
      <xdr:row>22</xdr:row>
      <xdr:rowOff>110149</xdr:rowOff>
    </xdr:from>
    <xdr:to>
      <xdr:col>57</xdr:col>
      <xdr:colOff>105667</xdr:colOff>
      <xdr:row>22</xdr:row>
      <xdr:rowOff>182149</xdr:rowOff>
    </xdr:to>
    <xdr:sp macro="" textlink="">
      <xdr:nvSpPr>
        <xdr:cNvPr id="817" name="Elipse 816">
          <a:extLst>
            <a:ext uri="{FF2B5EF4-FFF2-40B4-BE49-F238E27FC236}">
              <a16:creationId xmlns:a16="http://schemas.microsoft.com/office/drawing/2014/main" id="{9AB73563-DA9F-40BC-AEBF-63D435E4AF1C}"/>
            </a:ext>
          </a:extLst>
        </xdr:cNvPr>
        <xdr:cNvSpPr/>
      </xdr:nvSpPr>
      <xdr:spPr>
        <a:xfrm>
          <a:off x="15447838" y="436646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33562</xdr:colOff>
      <xdr:row>22</xdr:row>
      <xdr:rowOff>22678</xdr:rowOff>
    </xdr:from>
    <xdr:to>
      <xdr:col>57</xdr:col>
      <xdr:colOff>105562</xdr:colOff>
      <xdr:row>22</xdr:row>
      <xdr:rowOff>98065</xdr:rowOff>
    </xdr:to>
    <xdr:sp macro="" textlink="">
      <xdr:nvSpPr>
        <xdr:cNvPr id="818" name="Elipse 817">
          <a:extLst>
            <a:ext uri="{FF2B5EF4-FFF2-40B4-BE49-F238E27FC236}">
              <a16:creationId xmlns:a16="http://schemas.microsoft.com/office/drawing/2014/main" id="{2ACE7BF9-B5E9-4DA7-A801-896D61EC6B90}"/>
            </a:ext>
          </a:extLst>
        </xdr:cNvPr>
        <xdr:cNvSpPr/>
      </xdr:nvSpPr>
      <xdr:spPr>
        <a:xfrm>
          <a:off x="15447733" y="4278992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22781</xdr:colOff>
      <xdr:row>23</xdr:row>
      <xdr:rowOff>104706</xdr:rowOff>
    </xdr:from>
    <xdr:to>
      <xdr:col>57</xdr:col>
      <xdr:colOff>94781</xdr:colOff>
      <xdr:row>23</xdr:row>
      <xdr:rowOff>176706</xdr:rowOff>
    </xdr:to>
    <xdr:sp macro="" textlink="">
      <xdr:nvSpPr>
        <xdr:cNvPr id="819" name="Elipse 818">
          <a:extLst>
            <a:ext uri="{FF2B5EF4-FFF2-40B4-BE49-F238E27FC236}">
              <a16:creationId xmlns:a16="http://schemas.microsoft.com/office/drawing/2014/main" id="{7AFA7438-CEB3-4C22-96AB-B784D2C71D7D}"/>
            </a:ext>
          </a:extLst>
        </xdr:cNvPr>
        <xdr:cNvSpPr/>
      </xdr:nvSpPr>
      <xdr:spPr>
        <a:xfrm>
          <a:off x="15436952" y="455152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22676</xdr:colOff>
      <xdr:row>23</xdr:row>
      <xdr:rowOff>17235</xdr:rowOff>
    </xdr:from>
    <xdr:to>
      <xdr:col>57</xdr:col>
      <xdr:colOff>94676</xdr:colOff>
      <xdr:row>23</xdr:row>
      <xdr:rowOff>92622</xdr:rowOff>
    </xdr:to>
    <xdr:sp macro="" textlink="">
      <xdr:nvSpPr>
        <xdr:cNvPr id="820" name="Elipse 819">
          <a:extLst>
            <a:ext uri="{FF2B5EF4-FFF2-40B4-BE49-F238E27FC236}">
              <a16:creationId xmlns:a16="http://schemas.microsoft.com/office/drawing/2014/main" id="{9A3D5797-90F9-409B-8A56-7717A4CA971D}"/>
            </a:ext>
          </a:extLst>
        </xdr:cNvPr>
        <xdr:cNvSpPr/>
      </xdr:nvSpPr>
      <xdr:spPr>
        <a:xfrm>
          <a:off x="15436847" y="446404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33667</xdr:colOff>
      <xdr:row>21</xdr:row>
      <xdr:rowOff>115592</xdr:rowOff>
    </xdr:from>
    <xdr:to>
      <xdr:col>58</xdr:col>
      <xdr:colOff>105667</xdr:colOff>
      <xdr:row>21</xdr:row>
      <xdr:rowOff>187592</xdr:rowOff>
    </xdr:to>
    <xdr:sp macro="" textlink="">
      <xdr:nvSpPr>
        <xdr:cNvPr id="821" name="Elipse 820">
          <a:extLst>
            <a:ext uri="{FF2B5EF4-FFF2-40B4-BE49-F238E27FC236}">
              <a16:creationId xmlns:a16="http://schemas.microsoft.com/office/drawing/2014/main" id="{09BB1E99-8897-48CA-A7D1-FB89367F3088}"/>
            </a:ext>
          </a:extLst>
        </xdr:cNvPr>
        <xdr:cNvSpPr/>
      </xdr:nvSpPr>
      <xdr:spPr>
        <a:xfrm>
          <a:off x="15790738" y="41814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33562</xdr:colOff>
      <xdr:row>21</xdr:row>
      <xdr:rowOff>28121</xdr:rowOff>
    </xdr:from>
    <xdr:to>
      <xdr:col>58</xdr:col>
      <xdr:colOff>105562</xdr:colOff>
      <xdr:row>21</xdr:row>
      <xdr:rowOff>103508</xdr:rowOff>
    </xdr:to>
    <xdr:sp macro="" textlink="">
      <xdr:nvSpPr>
        <xdr:cNvPr id="822" name="Elipse 821">
          <a:extLst>
            <a:ext uri="{FF2B5EF4-FFF2-40B4-BE49-F238E27FC236}">
              <a16:creationId xmlns:a16="http://schemas.microsoft.com/office/drawing/2014/main" id="{8665998F-950B-4662-9C32-1BD39F683154}"/>
            </a:ext>
          </a:extLst>
        </xdr:cNvPr>
        <xdr:cNvSpPr/>
      </xdr:nvSpPr>
      <xdr:spPr>
        <a:xfrm>
          <a:off x="15790633" y="409393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33667</xdr:colOff>
      <xdr:row>22</xdr:row>
      <xdr:rowOff>115592</xdr:rowOff>
    </xdr:from>
    <xdr:to>
      <xdr:col>58</xdr:col>
      <xdr:colOff>105667</xdr:colOff>
      <xdr:row>22</xdr:row>
      <xdr:rowOff>187592</xdr:rowOff>
    </xdr:to>
    <xdr:sp macro="" textlink="">
      <xdr:nvSpPr>
        <xdr:cNvPr id="823" name="Elipse 822">
          <a:extLst>
            <a:ext uri="{FF2B5EF4-FFF2-40B4-BE49-F238E27FC236}">
              <a16:creationId xmlns:a16="http://schemas.microsoft.com/office/drawing/2014/main" id="{3D689FC5-E028-4032-9584-4E513C37A154}"/>
            </a:ext>
          </a:extLst>
        </xdr:cNvPr>
        <xdr:cNvSpPr/>
      </xdr:nvSpPr>
      <xdr:spPr>
        <a:xfrm>
          <a:off x="15790738" y="43719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33562</xdr:colOff>
      <xdr:row>22</xdr:row>
      <xdr:rowOff>28121</xdr:rowOff>
    </xdr:from>
    <xdr:to>
      <xdr:col>58</xdr:col>
      <xdr:colOff>105562</xdr:colOff>
      <xdr:row>22</xdr:row>
      <xdr:rowOff>103508</xdr:rowOff>
    </xdr:to>
    <xdr:sp macro="" textlink="">
      <xdr:nvSpPr>
        <xdr:cNvPr id="824" name="Elipse 823">
          <a:extLst>
            <a:ext uri="{FF2B5EF4-FFF2-40B4-BE49-F238E27FC236}">
              <a16:creationId xmlns:a16="http://schemas.microsoft.com/office/drawing/2014/main" id="{F52ABA43-6C3A-49B5-9068-6EE4326D29AF}"/>
            </a:ext>
          </a:extLst>
        </xdr:cNvPr>
        <xdr:cNvSpPr/>
      </xdr:nvSpPr>
      <xdr:spPr>
        <a:xfrm>
          <a:off x="15790633" y="428443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28225</xdr:colOff>
      <xdr:row>23</xdr:row>
      <xdr:rowOff>104706</xdr:rowOff>
    </xdr:from>
    <xdr:to>
      <xdr:col>58</xdr:col>
      <xdr:colOff>100225</xdr:colOff>
      <xdr:row>23</xdr:row>
      <xdr:rowOff>176706</xdr:rowOff>
    </xdr:to>
    <xdr:sp macro="" textlink="">
      <xdr:nvSpPr>
        <xdr:cNvPr id="825" name="Elipse 824">
          <a:extLst>
            <a:ext uri="{FF2B5EF4-FFF2-40B4-BE49-F238E27FC236}">
              <a16:creationId xmlns:a16="http://schemas.microsoft.com/office/drawing/2014/main" id="{7176E740-F2ED-40E4-AE88-E168246C0FF9}"/>
            </a:ext>
          </a:extLst>
        </xdr:cNvPr>
        <xdr:cNvSpPr/>
      </xdr:nvSpPr>
      <xdr:spPr>
        <a:xfrm>
          <a:off x="15785296" y="455152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28120</xdr:colOff>
      <xdr:row>23</xdr:row>
      <xdr:rowOff>17235</xdr:rowOff>
    </xdr:from>
    <xdr:to>
      <xdr:col>58</xdr:col>
      <xdr:colOff>100120</xdr:colOff>
      <xdr:row>23</xdr:row>
      <xdr:rowOff>92622</xdr:rowOff>
    </xdr:to>
    <xdr:sp macro="" textlink="">
      <xdr:nvSpPr>
        <xdr:cNvPr id="826" name="Elipse 825">
          <a:extLst>
            <a:ext uri="{FF2B5EF4-FFF2-40B4-BE49-F238E27FC236}">
              <a16:creationId xmlns:a16="http://schemas.microsoft.com/office/drawing/2014/main" id="{8D76C6B9-9F5C-4522-A7D4-D6FB955A81DB}"/>
            </a:ext>
          </a:extLst>
        </xdr:cNvPr>
        <xdr:cNvSpPr/>
      </xdr:nvSpPr>
      <xdr:spPr>
        <a:xfrm>
          <a:off x="15785191" y="446404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33668</xdr:colOff>
      <xdr:row>20</xdr:row>
      <xdr:rowOff>93821</xdr:rowOff>
    </xdr:from>
    <xdr:to>
      <xdr:col>51</xdr:col>
      <xdr:colOff>105668</xdr:colOff>
      <xdr:row>20</xdr:row>
      <xdr:rowOff>165821</xdr:rowOff>
    </xdr:to>
    <xdr:sp macro="" textlink="">
      <xdr:nvSpPr>
        <xdr:cNvPr id="829" name="Elipse 828">
          <a:extLst>
            <a:ext uri="{FF2B5EF4-FFF2-40B4-BE49-F238E27FC236}">
              <a16:creationId xmlns:a16="http://schemas.microsoft.com/office/drawing/2014/main" id="{E6FBDB12-0B9D-4D5C-9E89-0F117D16215C}"/>
            </a:ext>
          </a:extLst>
        </xdr:cNvPr>
        <xdr:cNvSpPr/>
      </xdr:nvSpPr>
      <xdr:spPr>
        <a:xfrm>
          <a:off x="13390439" y="396913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22783</xdr:colOff>
      <xdr:row>20</xdr:row>
      <xdr:rowOff>88378</xdr:rowOff>
    </xdr:from>
    <xdr:to>
      <xdr:col>52</xdr:col>
      <xdr:colOff>94783</xdr:colOff>
      <xdr:row>20</xdr:row>
      <xdr:rowOff>160378</xdr:rowOff>
    </xdr:to>
    <xdr:sp macro="" textlink="">
      <xdr:nvSpPr>
        <xdr:cNvPr id="830" name="Elipse 829">
          <a:extLst>
            <a:ext uri="{FF2B5EF4-FFF2-40B4-BE49-F238E27FC236}">
              <a16:creationId xmlns:a16="http://schemas.microsoft.com/office/drawing/2014/main" id="{AECBE877-7C9B-4C0D-835D-F9BA381C4A40}"/>
            </a:ext>
          </a:extLst>
        </xdr:cNvPr>
        <xdr:cNvSpPr/>
      </xdr:nvSpPr>
      <xdr:spPr>
        <a:xfrm>
          <a:off x="13722454" y="396369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28226</xdr:colOff>
      <xdr:row>21</xdr:row>
      <xdr:rowOff>99264</xdr:rowOff>
    </xdr:from>
    <xdr:to>
      <xdr:col>51</xdr:col>
      <xdr:colOff>100226</xdr:colOff>
      <xdr:row>21</xdr:row>
      <xdr:rowOff>171264</xdr:rowOff>
    </xdr:to>
    <xdr:sp macro="" textlink="">
      <xdr:nvSpPr>
        <xdr:cNvPr id="831" name="Elipse 830">
          <a:extLst>
            <a:ext uri="{FF2B5EF4-FFF2-40B4-BE49-F238E27FC236}">
              <a16:creationId xmlns:a16="http://schemas.microsoft.com/office/drawing/2014/main" id="{1FC36A58-7366-455C-838A-08A29C3E9CBB}"/>
            </a:ext>
          </a:extLst>
        </xdr:cNvPr>
        <xdr:cNvSpPr/>
      </xdr:nvSpPr>
      <xdr:spPr>
        <a:xfrm>
          <a:off x="13384997" y="416507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28226</xdr:colOff>
      <xdr:row>22</xdr:row>
      <xdr:rowOff>99264</xdr:rowOff>
    </xdr:from>
    <xdr:to>
      <xdr:col>51</xdr:col>
      <xdr:colOff>100226</xdr:colOff>
      <xdr:row>22</xdr:row>
      <xdr:rowOff>171264</xdr:rowOff>
    </xdr:to>
    <xdr:sp macro="" textlink="">
      <xdr:nvSpPr>
        <xdr:cNvPr id="832" name="Elipse 831">
          <a:extLst>
            <a:ext uri="{FF2B5EF4-FFF2-40B4-BE49-F238E27FC236}">
              <a16:creationId xmlns:a16="http://schemas.microsoft.com/office/drawing/2014/main" id="{3853445D-C4E5-4EF3-A177-FB7F6B72753D}"/>
            </a:ext>
          </a:extLst>
        </xdr:cNvPr>
        <xdr:cNvSpPr/>
      </xdr:nvSpPr>
      <xdr:spPr>
        <a:xfrm>
          <a:off x="13384997" y="435557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33669</xdr:colOff>
      <xdr:row>23</xdr:row>
      <xdr:rowOff>99264</xdr:rowOff>
    </xdr:from>
    <xdr:to>
      <xdr:col>51</xdr:col>
      <xdr:colOff>105669</xdr:colOff>
      <xdr:row>23</xdr:row>
      <xdr:rowOff>171264</xdr:rowOff>
    </xdr:to>
    <xdr:sp macro="" textlink="">
      <xdr:nvSpPr>
        <xdr:cNvPr id="833" name="Elipse 832">
          <a:extLst>
            <a:ext uri="{FF2B5EF4-FFF2-40B4-BE49-F238E27FC236}">
              <a16:creationId xmlns:a16="http://schemas.microsoft.com/office/drawing/2014/main" id="{6A39759C-6E4C-4987-A1C6-216F4CC749CC}"/>
            </a:ext>
          </a:extLst>
        </xdr:cNvPr>
        <xdr:cNvSpPr/>
      </xdr:nvSpPr>
      <xdr:spPr>
        <a:xfrm>
          <a:off x="13390440" y="454607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22783</xdr:colOff>
      <xdr:row>21</xdr:row>
      <xdr:rowOff>93822</xdr:rowOff>
    </xdr:from>
    <xdr:to>
      <xdr:col>52</xdr:col>
      <xdr:colOff>94783</xdr:colOff>
      <xdr:row>21</xdr:row>
      <xdr:rowOff>165822</xdr:rowOff>
    </xdr:to>
    <xdr:sp macro="" textlink="">
      <xdr:nvSpPr>
        <xdr:cNvPr id="834" name="Elipse 833">
          <a:extLst>
            <a:ext uri="{FF2B5EF4-FFF2-40B4-BE49-F238E27FC236}">
              <a16:creationId xmlns:a16="http://schemas.microsoft.com/office/drawing/2014/main" id="{4C22D0A3-0BAC-4DDF-9F6C-784868D41C9D}"/>
            </a:ext>
          </a:extLst>
        </xdr:cNvPr>
        <xdr:cNvSpPr/>
      </xdr:nvSpPr>
      <xdr:spPr>
        <a:xfrm>
          <a:off x="13722454" y="415963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22783</xdr:colOff>
      <xdr:row>22</xdr:row>
      <xdr:rowOff>104708</xdr:rowOff>
    </xdr:from>
    <xdr:to>
      <xdr:col>52</xdr:col>
      <xdr:colOff>94783</xdr:colOff>
      <xdr:row>22</xdr:row>
      <xdr:rowOff>176708</xdr:rowOff>
    </xdr:to>
    <xdr:sp macro="" textlink="">
      <xdr:nvSpPr>
        <xdr:cNvPr id="835" name="Elipse 834">
          <a:extLst>
            <a:ext uri="{FF2B5EF4-FFF2-40B4-BE49-F238E27FC236}">
              <a16:creationId xmlns:a16="http://schemas.microsoft.com/office/drawing/2014/main" id="{64CD9110-CFD8-4ED4-92D2-5817F9679DEB}"/>
            </a:ext>
          </a:extLst>
        </xdr:cNvPr>
        <xdr:cNvSpPr/>
      </xdr:nvSpPr>
      <xdr:spPr>
        <a:xfrm>
          <a:off x="13722454" y="436102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28226</xdr:colOff>
      <xdr:row>23</xdr:row>
      <xdr:rowOff>88380</xdr:rowOff>
    </xdr:from>
    <xdr:to>
      <xdr:col>52</xdr:col>
      <xdr:colOff>100226</xdr:colOff>
      <xdr:row>23</xdr:row>
      <xdr:rowOff>160380</xdr:rowOff>
    </xdr:to>
    <xdr:sp macro="" textlink="">
      <xdr:nvSpPr>
        <xdr:cNvPr id="836" name="Elipse 835">
          <a:extLst>
            <a:ext uri="{FF2B5EF4-FFF2-40B4-BE49-F238E27FC236}">
              <a16:creationId xmlns:a16="http://schemas.microsoft.com/office/drawing/2014/main" id="{F179F361-297A-430C-AE33-2EB277F48A80}"/>
            </a:ext>
          </a:extLst>
        </xdr:cNvPr>
        <xdr:cNvSpPr/>
      </xdr:nvSpPr>
      <xdr:spPr>
        <a:xfrm>
          <a:off x="13727897" y="453519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33668</xdr:colOff>
      <xdr:row>20</xdr:row>
      <xdr:rowOff>88380</xdr:rowOff>
    </xdr:from>
    <xdr:to>
      <xdr:col>59</xdr:col>
      <xdr:colOff>105668</xdr:colOff>
      <xdr:row>20</xdr:row>
      <xdr:rowOff>160380</xdr:rowOff>
    </xdr:to>
    <xdr:sp macro="" textlink="">
      <xdr:nvSpPr>
        <xdr:cNvPr id="837" name="Elipse 836">
          <a:extLst>
            <a:ext uri="{FF2B5EF4-FFF2-40B4-BE49-F238E27FC236}">
              <a16:creationId xmlns:a16="http://schemas.microsoft.com/office/drawing/2014/main" id="{A6A4CA98-5E56-43FB-9C35-04447B7F2A3E}"/>
            </a:ext>
          </a:extLst>
        </xdr:cNvPr>
        <xdr:cNvSpPr/>
      </xdr:nvSpPr>
      <xdr:spPr>
        <a:xfrm>
          <a:off x="16133639" y="396369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39111</xdr:colOff>
      <xdr:row>20</xdr:row>
      <xdr:rowOff>99266</xdr:rowOff>
    </xdr:from>
    <xdr:to>
      <xdr:col>60</xdr:col>
      <xdr:colOff>111111</xdr:colOff>
      <xdr:row>20</xdr:row>
      <xdr:rowOff>171266</xdr:rowOff>
    </xdr:to>
    <xdr:sp macro="" textlink="">
      <xdr:nvSpPr>
        <xdr:cNvPr id="838" name="Elipse 837">
          <a:extLst>
            <a:ext uri="{FF2B5EF4-FFF2-40B4-BE49-F238E27FC236}">
              <a16:creationId xmlns:a16="http://schemas.microsoft.com/office/drawing/2014/main" id="{7647C2D1-06BD-495D-9A7E-FBFD6CC218BD}"/>
            </a:ext>
          </a:extLst>
        </xdr:cNvPr>
        <xdr:cNvSpPr/>
      </xdr:nvSpPr>
      <xdr:spPr>
        <a:xfrm>
          <a:off x="16481982" y="397458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324861</xdr:colOff>
      <xdr:row>21</xdr:row>
      <xdr:rowOff>91101</xdr:rowOff>
    </xdr:from>
    <xdr:to>
      <xdr:col>60</xdr:col>
      <xdr:colOff>56683</xdr:colOff>
      <xdr:row>21</xdr:row>
      <xdr:rowOff>163101</xdr:rowOff>
    </xdr:to>
    <xdr:sp macro="" textlink="">
      <xdr:nvSpPr>
        <xdr:cNvPr id="839" name="Elipse 838">
          <a:extLst>
            <a:ext uri="{FF2B5EF4-FFF2-40B4-BE49-F238E27FC236}">
              <a16:creationId xmlns:a16="http://schemas.microsoft.com/office/drawing/2014/main" id="{03927D3B-C928-4F15-B413-96F0EC0EE683}"/>
            </a:ext>
          </a:extLst>
        </xdr:cNvPr>
        <xdr:cNvSpPr/>
      </xdr:nvSpPr>
      <xdr:spPr>
        <a:xfrm>
          <a:off x="18789754" y="435013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39111</xdr:colOff>
      <xdr:row>21</xdr:row>
      <xdr:rowOff>104709</xdr:rowOff>
    </xdr:from>
    <xdr:to>
      <xdr:col>59</xdr:col>
      <xdr:colOff>111111</xdr:colOff>
      <xdr:row>21</xdr:row>
      <xdr:rowOff>176709</xdr:rowOff>
    </xdr:to>
    <xdr:sp macro="" textlink="">
      <xdr:nvSpPr>
        <xdr:cNvPr id="840" name="Elipse 839">
          <a:extLst>
            <a:ext uri="{FF2B5EF4-FFF2-40B4-BE49-F238E27FC236}">
              <a16:creationId xmlns:a16="http://schemas.microsoft.com/office/drawing/2014/main" id="{4F061184-DD24-404B-A934-76CF486CAA59}"/>
            </a:ext>
          </a:extLst>
        </xdr:cNvPr>
        <xdr:cNvSpPr/>
      </xdr:nvSpPr>
      <xdr:spPr>
        <a:xfrm>
          <a:off x="16139082" y="417052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39111</xdr:colOff>
      <xdr:row>22</xdr:row>
      <xdr:rowOff>104709</xdr:rowOff>
    </xdr:from>
    <xdr:to>
      <xdr:col>59</xdr:col>
      <xdr:colOff>111111</xdr:colOff>
      <xdr:row>22</xdr:row>
      <xdr:rowOff>176709</xdr:rowOff>
    </xdr:to>
    <xdr:sp macro="" textlink="">
      <xdr:nvSpPr>
        <xdr:cNvPr id="841" name="Elipse 840">
          <a:extLst>
            <a:ext uri="{FF2B5EF4-FFF2-40B4-BE49-F238E27FC236}">
              <a16:creationId xmlns:a16="http://schemas.microsoft.com/office/drawing/2014/main" id="{111296E6-DFD1-4393-8BBD-CC532222E138}"/>
            </a:ext>
          </a:extLst>
        </xdr:cNvPr>
        <xdr:cNvSpPr/>
      </xdr:nvSpPr>
      <xdr:spPr>
        <a:xfrm>
          <a:off x="16139082" y="436102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33668</xdr:colOff>
      <xdr:row>23</xdr:row>
      <xdr:rowOff>99266</xdr:rowOff>
    </xdr:from>
    <xdr:to>
      <xdr:col>59</xdr:col>
      <xdr:colOff>105668</xdr:colOff>
      <xdr:row>23</xdr:row>
      <xdr:rowOff>171266</xdr:rowOff>
    </xdr:to>
    <xdr:sp macro="" textlink="">
      <xdr:nvSpPr>
        <xdr:cNvPr id="842" name="Elipse 841">
          <a:extLst>
            <a:ext uri="{FF2B5EF4-FFF2-40B4-BE49-F238E27FC236}">
              <a16:creationId xmlns:a16="http://schemas.microsoft.com/office/drawing/2014/main" id="{58F18341-9756-46B2-A88B-2E59F38ABE17}"/>
            </a:ext>
          </a:extLst>
        </xdr:cNvPr>
        <xdr:cNvSpPr/>
      </xdr:nvSpPr>
      <xdr:spPr>
        <a:xfrm>
          <a:off x="16133639" y="454608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33668</xdr:colOff>
      <xdr:row>22</xdr:row>
      <xdr:rowOff>110152</xdr:rowOff>
    </xdr:from>
    <xdr:to>
      <xdr:col>60</xdr:col>
      <xdr:colOff>105668</xdr:colOff>
      <xdr:row>22</xdr:row>
      <xdr:rowOff>182152</xdr:rowOff>
    </xdr:to>
    <xdr:sp macro="" textlink="">
      <xdr:nvSpPr>
        <xdr:cNvPr id="843" name="Elipse 842">
          <a:extLst>
            <a:ext uri="{FF2B5EF4-FFF2-40B4-BE49-F238E27FC236}">
              <a16:creationId xmlns:a16="http://schemas.microsoft.com/office/drawing/2014/main" id="{637B9317-A047-4CFD-B9A4-75C520FE64A3}"/>
            </a:ext>
          </a:extLst>
        </xdr:cNvPr>
        <xdr:cNvSpPr/>
      </xdr:nvSpPr>
      <xdr:spPr>
        <a:xfrm>
          <a:off x="16476539" y="436646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28225</xdr:colOff>
      <xdr:row>23</xdr:row>
      <xdr:rowOff>110152</xdr:rowOff>
    </xdr:from>
    <xdr:to>
      <xdr:col>60</xdr:col>
      <xdr:colOff>100225</xdr:colOff>
      <xdr:row>23</xdr:row>
      <xdr:rowOff>182152</xdr:rowOff>
    </xdr:to>
    <xdr:sp macro="" textlink="">
      <xdr:nvSpPr>
        <xdr:cNvPr id="844" name="Elipse 843">
          <a:extLst>
            <a:ext uri="{FF2B5EF4-FFF2-40B4-BE49-F238E27FC236}">
              <a16:creationId xmlns:a16="http://schemas.microsoft.com/office/drawing/2014/main" id="{108DD56B-F7F4-4E18-B6D6-9184DACC36D1}"/>
            </a:ext>
          </a:extLst>
        </xdr:cNvPr>
        <xdr:cNvSpPr/>
      </xdr:nvSpPr>
      <xdr:spPr>
        <a:xfrm>
          <a:off x="16471096" y="455696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34968</xdr:colOff>
      <xdr:row>34</xdr:row>
      <xdr:rowOff>97377</xdr:rowOff>
    </xdr:from>
    <xdr:to>
      <xdr:col>58</xdr:col>
      <xdr:colOff>106968</xdr:colOff>
      <xdr:row>34</xdr:row>
      <xdr:rowOff>169377</xdr:rowOff>
    </xdr:to>
    <xdr:sp macro="" textlink="">
      <xdr:nvSpPr>
        <xdr:cNvPr id="845" name="Elipse 844">
          <a:extLst>
            <a:ext uri="{FF2B5EF4-FFF2-40B4-BE49-F238E27FC236}">
              <a16:creationId xmlns:a16="http://schemas.microsoft.com/office/drawing/2014/main" id="{05F8BB06-119D-49DA-835C-92B6510C4AB2}"/>
            </a:ext>
          </a:extLst>
        </xdr:cNvPr>
        <xdr:cNvSpPr/>
      </xdr:nvSpPr>
      <xdr:spPr>
        <a:xfrm>
          <a:off x="21305654" y="679209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34968</xdr:colOff>
      <xdr:row>35</xdr:row>
      <xdr:rowOff>108263</xdr:rowOff>
    </xdr:from>
    <xdr:to>
      <xdr:col>58</xdr:col>
      <xdr:colOff>106968</xdr:colOff>
      <xdr:row>35</xdr:row>
      <xdr:rowOff>180263</xdr:rowOff>
    </xdr:to>
    <xdr:sp macro="" textlink="">
      <xdr:nvSpPr>
        <xdr:cNvPr id="846" name="Elipse 845">
          <a:extLst>
            <a:ext uri="{FF2B5EF4-FFF2-40B4-BE49-F238E27FC236}">
              <a16:creationId xmlns:a16="http://schemas.microsoft.com/office/drawing/2014/main" id="{C6CF3B2D-718C-4AA9-B7EE-BB4EF1931085}"/>
            </a:ext>
          </a:extLst>
        </xdr:cNvPr>
        <xdr:cNvSpPr/>
      </xdr:nvSpPr>
      <xdr:spPr>
        <a:xfrm>
          <a:off x="21305654" y="699892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34968</xdr:colOff>
      <xdr:row>36</xdr:row>
      <xdr:rowOff>108263</xdr:rowOff>
    </xdr:from>
    <xdr:to>
      <xdr:col>58</xdr:col>
      <xdr:colOff>106968</xdr:colOff>
      <xdr:row>36</xdr:row>
      <xdr:rowOff>180263</xdr:rowOff>
    </xdr:to>
    <xdr:sp macro="" textlink="">
      <xdr:nvSpPr>
        <xdr:cNvPr id="847" name="Elipse 846">
          <a:extLst>
            <a:ext uri="{FF2B5EF4-FFF2-40B4-BE49-F238E27FC236}">
              <a16:creationId xmlns:a16="http://schemas.microsoft.com/office/drawing/2014/main" id="{CA997EFE-35CF-4CB6-81B4-733A62C74E3C}"/>
            </a:ext>
          </a:extLst>
        </xdr:cNvPr>
        <xdr:cNvSpPr/>
      </xdr:nvSpPr>
      <xdr:spPr>
        <a:xfrm>
          <a:off x="21305654" y="7194863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28045</xdr:colOff>
      <xdr:row>33</xdr:row>
      <xdr:rowOff>95397</xdr:rowOff>
    </xdr:from>
    <xdr:to>
      <xdr:col>48</xdr:col>
      <xdr:colOff>100045</xdr:colOff>
      <xdr:row>33</xdr:row>
      <xdr:rowOff>167397</xdr:rowOff>
    </xdr:to>
    <xdr:sp macro="" textlink="">
      <xdr:nvSpPr>
        <xdr:cNvPr id="848" name="Elipse 847">
          <a:extLst>
            <a:ext uri="{FF2B5EF4-FFF2-40B4-BE49-F238E27FC236}">
              <a16:creationId xmlns:a16="http://schemas.microsoft.com/office/drawing/2014/main" id="{19D20225-B87A-4106-85C5-88EA798E1E44}"/>
            </a:ext>
          </a:extLst>
        </xdr:cNvPr>
        <xdr:cNvSpPr/>
      </xdr:nvSpPr>
      <xdr:spPr>
        <a:xfrm>
          <a:off x="17844990" y="65239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28045</xdr:colOff>
      <xdr:row>34</xdr:row>
      <xdr:rowOff>109251</xdr:rowOff>
    </xdr:from>
    <xdr:to>
      <xdr:col>48</xdr:col>
      <xdr:colOff>100045</xdr:colOff>
      <xdr:row>34</xdr:row>
      <xdr:rowOff>181251</xdr:rowOff>
    </xdr:to>
    <xdr:sp macro="" textlink="">
      <xdr:nvSpPr>
        <xdr:cNvPr id="849" name="Elipse 848">
          <a:extLst>
            <a:ext uri="{FF2B5EF4-FFF2-40B4-BE49-F238E27FC236}">
              <a16:creationId xmlns:a16="http://schemas.microsoft.com/office/drawing/2014/main" id="{06C7EE42-741C-48AC-B038-54B3B466E937}"/>
            </a:ext>
          </a:extLst>
        </xdr:cNvPr>
        <xdr:cNvSpPr/>
      </xdr:nvSpPr>
      <xdr:spPr>
        <a:xfrm>
          <a:off x="17844990" y="673172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21118</xdr:colOff>
      <xdr:row>35</xdr:row>
      <xdr:rowOff>109252</xdr:rowOff>
    </xdr:from>
    <xdr:to>
      <xdr:col>48</xdr:col>
      <xdr:colOff>93118</xdr:colOff>
      <xdr:row>35</xdr:row>
      <xdr:rowOff>181252</xdr:rowOff>
    </xdr:to>
    <xdr:sp macro="" textlink="">
      <xdr:nvSpPr>
        <xdr:cNvPr id="850" name="Elipse 849">
          <a:extLst>
            <a:ext uri="{FF2B5EF4-FFF2-40B4-BE49-F238E27FC236}">
              <a16:creationId xmlns:a16="http://schemas.microsoft.com/office/drawing/2014/main" id="{27E9F49E-60A8-4CF4-A4D8-28C9B169C252}"/>
            </a:ext>
          </a:extLst>
        </xdr:cNvPr>
        <xdr:cNvSpPr/>
      </xdr:nvSpPr>
      <xdr:spPr>
        <a:xfrm>
          <a:off x="17838063" y="692568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21118</xdr:colOff>
      <xdr:row>36</xdr:row>
      <xdr:rowOff>95397</xdr:rowOff>
    </xdr:from>
    <xdr:to>
      <xdr:col>48</xdr:col>
      <xdr:colOff>93118</xdr:colOff>
      <xdr:row>36</xdr:row>
      <xdr:rowOff>167397</xdr:rowOff>
    </xdr:to>
    <xdr:sp macro="" textlink="">
      <xdr:nvSpPr>
        <xdr:cNvPr id="851" name="Elipse 850">
          <a:extLst>
            <a:ext uri="{FF2B5EF4-FFF2-40B4-BE49-F238E27FC236}">
              <a16:creationId xmlns:a16="http://schemas.microsoft.com/office/drawing/2014/main" id="{130DCAEA-3904-4E9D-80C3-D859531F1123}"/>
            </a:ext>
          </a:extLst>
        </xdr:cNvPr>
        <xdr:cNvSpPr/>
      </xdr:nvSpPr>
      <xdr:spPr>
        <a:xfrm>
          <a:off x="17838063" y="710579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21118</xdr:colOff>
      <xdr:row>33</xdr:row>
      <xdr:rowOff>95397</xdr:rowOff>
    </xdr:from>
    <xdr:to>
      <xdr:col>56</xdr:col>
      <xdr:colOff>93118</xdr:colOff>
      <xdr:row>33</xdr:row>
      <xdr:rowOff>167397</xdr:rowOff>
    </xdr:to>
    <xdr:sp macro="" textlink="">
      <xdr:nvSpPr>
        <xdr:cNvPr id="852" name="Elipse 851">
          <a:extLst>
            <a:ext uri="{FF2B5EF4-FFF2-40B4-BE49-F238E27FC236}">
              <a16:creationId xmlns:a16="http://schemas.microsoft.com/office/drawing/2014/main" id="{76E5F577-7E0D-4E21-8310-1A1C9F0E065E}"/>
            </a:ext>
          </a:extLst>
        </xdr:cNvPr>
        <xdr:cNvSpPr/>
      </xdr:nvSpPr>
      <xdr:spPr>
        <a:xfrm>
          <a:off x="20608973" y="652390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14190</xdr:colOff>
      <xdr:row>34</xdr:row>
      <xdr:rowOff>95397</xdr:rowOff>
    </xdr:from>
    <xdr:to>
      <xdr:col>56</xdr:col>
      <xdr:colOff>86190</xdr:colOff>
      <xdr:row>34</xdr:row>
      <xdr:rowOff>167397</xdr:rowOff>
    </xdr:to>
    <xdr:sp macro="" textlink="">
      <xdr:nvSpPr>
        <xdr:cNvPr id="853" name="Elipse 852">
          <a:extLst>
            <a:ext uri="{FF2B5EF4-FFF2-40B4-BE49-F238E27FC236}">
              <a16:creationId xmlns:a16="http://schemas.microsoft.com/office/drawing/2014/main" id="{401971B3-C6FA-42A7-B0E4-B3CA8DE002FE}"/>
            </a:ext>
          </a:extLst>
        </xdr:cNvPr>
        <xdr:cNvSpPr/>
      </xdr:nvSpPr>
      <xdr:spPr>
        <a:xfrm>
          <a:off x="20602045" y="671787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34972</xdr:colOff>
      <xdr:row>34</xdr:row>
      <xdr:rowOff>111893</xdr:rowOff>
    </xdr:from>
    <xdr:to>
      <xdr:col>54</xdr:col>
      <xdr:colOff>106972</xdr:colOff>
      <xdr:row>34</xdr:row>
      <xdr:rowOff>183893</xdr:rowOff>
    </xdr:to>
    <xdr:sp macro="" textlink="">
      <xdr:nvSpPr>
        <xdr:cNvPr id="854" name="Elipse 853">
          <a:extLst>
            <a:ext uri="{FF2B5EF4-FFF2-40B4-BE49-F238E27FC236}">
              <a16:creationId xmlns:a16="http://schemas.microsoft.com/office/drawing/2014/main" id="{05D69224-5788-482C-8FD0-1950A9864BAC}"/>
            </a:ext>
          </a:extLst>
        </xdr:cNvPr>
        <xdr:cNvSpPr/>
      </xdr:nvSpPr>
      <xdr:spPr>
        <a:xfrm>
          <a:off x="19930099" y="673436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34867</xdr:colOff>
      <xdr:row>34</xdr:row>
      <xdr:rowOff>24422</xdr:rowOff>
    </xdr:from>
    <xdr:to>
      <xdr:col>54</xdr:col>
      <xdr:colOff>106867</xdr:colOff>
      <xdr:row>34</xdr:row>
      <xdr:rowOff>99809</xdr:rowOff>
    </xdr:to>
    <xdr:sp macro="" textlink="">
      <xdr:nvSpPr>
        <xdr:cNvPr id="855" name="Elipse 854">
          <a:extLst>
            <a:ext uri="{FF2B5EF4-FFF2-40B4-BE49-F238E27FC236}">
              <a16:creationId xmlns:a16="http://schemas.microsoft.com/office/drawing/2014/main" id="{01362D03-ECF6-4A35-BEAA-2D10195F93EA}"/>
            </a:ext>
          </a:extLst>
        </xdr:cNvPr>
        <xdr:cNvSpPr/>
      </xdr:nvSpPr>
      <xdr:spPr>
        <a:xfrm>
          <a:off x="19929994" y="664689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35498</xdr:colOff>
      <xdr:row>45</xdr:row>
      <xdr:rowOff>104828</xdr:rowOff>
    </xdr:from>
    <xdr:to>
      <xdr:col>42</xdr:col>
      <xdr:colOff>106729</xdr:colOff>
      <xdr:row>45</xdr:row>
      <xdr:rowOff>170670</xdr:rowOff>
    </xdr:to>
    <xdr:sp macro="" textlink="">
      <xdr:nvSpPr>
        <xdr:cNvPr id="859" name="Elipse 858">
          <a:extLst>
            <a:ext uri="{FF2B5EF4-FFF2-40B4-BE49-F238E27FC236}">
              <a16:creationId xmlns:a16="http://schemas.microsoft.com/office/drawing/2014/main" id="{E9EBAAE1-D41C-4789-9863-D98EBFC04537}"/>
            </a:ext>
          </a:extLst>
        </xdr:cNvPr>
        <xdr:cNvSpPr/>
      </xdr:nvSpPr>
      <xdr:spPr>
        <a:xfrm>
          <a:off x="18535769" y="8731757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30055</xdr:colOff>
      <xdr:row>46</xdr:row>
      <xdr:rowOff>110271</xdr:rowOff>
    </xdr:from>
    <xdr:to>
      <xdr:col>42</xdr:col>
      <xdr:colOff>101286</xdr:colOff>
      <xdr:row>46</xdr:row>
      <xdr:rowOff>176113</xdr:rowOff>
    </xdr:to>
    <xdr:sp macro="" textlink="">
      <xdr:nvSpPr>
        <xdr:cNvPr id="860" name="Elipse 859">
          <a:extLst>
            <a:ext uri="{FF2B5EF4-FFF2-40B4-BE49-F238E27FC236}">
              <a16:creationId xmlns:a16="http://schemas.microsoft.com/office/drawing/2014/main" id="{7BB52A93-6518-4EBA-B051-418C6E5AD2C3}"/>
            </a:ext>
          </a:extLst>
        </xdr:cNvPr>
        <xdr:cNvSpPr/>
      </xdr:nvSpPr>
      <xdr:spPr>
        <a:xfrm>
          <a:off x="18530326" y="8927700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24612</xdr:colOff>
      <xdr:row>47</xdr:row>
      <xdr:rowOff>104828</xdr:rowOff>
    </xdr:from>
    <xdr:to>
      <xdr:col>42</xdr:col>
      <xdr:colOff>95843</xdr:colOff>
      <xdr:row>47</xdr:row>
      <xdr:rowOff>170670</xdr:rowOff>
    </xdr:to>
    <xdr:sp macro="" textlink="">
      <xdr:nvSpPr>
        <xdr:cNvPr id="861" name="Elipse 860">
          <a:extLst>
            <a:ext uri="{FF2B5EF4-FFF2-40B4-BE49-F238E27FC236}">
              <a16:creationId xmlns:a16="http://schemas.microsoft.com/office/drawing/2014/main" id="{CBE23B77-A9BD-4225-AD92-8DDDEFBAED1C}"/>
            </a:ext>
          </a:extLst>
        </xdr:cNvPr>
        <xdr:cNvSpPr/>
      </xdr:nvSpPr>
      <xdr:spPr>
        <a:xfrm>
          <a:off x="18524883" y="9112757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19169</xdr:colOff>
      <xdr:row>45</xdr:row>
      <xdr:rowOff>110271</xdr:rowOff>
    </xdr:from>
    <xdr:to>
      <xdr:col>43</xdr:col>
      <xdr:colOff>90400</xdr:colOff>
      <xdr:row>45</xdr:row>
      <xdr:rowOff>176113</xdr:rowOff>
    </xdr:to>
    <xdr:sp macro="" textlink="">
      <xdr:nvSpPr>
        <xdr:cNvPr id="862" name="Elipse 861">
          <a:extLst>
            <a:ext uri="{FF2B5EF4-FFF2-40B4-BE49-F238E27FC236}">
              <a16:creationId xmlns:a16="http://schemas.microsoft.com/office/drawing/2014/main" id="{9DEABB2A-F1C2-4578-864A-B58B6D5C95D3}"/>
            </a:ext>
          </a:extLst>
        </xdr:cNvPr>
        <xdr:cNvSpPr/>
      </xdr:nvSpPr>
      <xdr:spPr>
        <a:xfrm>
          <a:off x="18862340" y="8737200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13726</xdr:colOff>
      <xdr:row>46</xdr:row>
      <xdr:rowOff>110271</xdr:rowOff>
    </xdr:from>
    <xdr:to>
      <xdr:col>43</xdr:col>
      <xdr:colOff>84957</xdr:colOff>
      <xdr:row>46</xdr:row>
      <xdr:rowOff>176113</xdr:rowOff>
    </xdr:to>
    <xdr:sp macro="" textlink="">
      <xdr:nvSpPr>
        <xdr:cNvPr id="863" name="Elipse 862">
          <a:extLst>
            <a:ext uri="{FF2B5EF4-FFF2-40B4-BE49-F238E27FC236}">
              <a16:creationId xmlns:a16="http://schemas.microsoft.com/office/drawing/2014/main" id="{7937AFB3-1CAE-451B-B993-DE0C964AF07A}"/>
            </a:ext>
          </a:extLst>
        </xdr:cNvPr>
        <xdr:cNvSpPr/>
      </xdr:nvSpPr>
      <xdr:spPr>
        <a:xfrm>
          <a:off x="18856897" y="8927700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19168</xdr:colOff>
      <xdr:row>47</xdr:row>
      <xdr:rowOff>93942</xdr:rowOff>
    </xdr:from>
    <xdr:to>
      <xdr:col>43</xdr:col>
      <xdr:colOff>90399</xdr:colOff>
      <xdr:row>47</xdr:row>
      <xdr:rowOff>159784</xdr:rowOff>
    </xdr:to>
    <xdr:sp macro="" textlink="">
      <xdr:nvSpPr>
        <xdr:cNvPr id="864" name="Elipse 863">
          <a:extLst>
            <a:ext uri="{FF2B5EF4-FFF2-40B4-BE49-F238E27FC236}">
              <a16:creationId xmlns:a16="http://schemas.microsoft.com/office/drawing/2014/main" id="{C7C581D7-6020-4B9C-9F8D-F9D2AD475C0B}"/>
            </a:ext>
          </a:extLst>
        </xdr:cNvPr>
        <xdr:cNvSpPr/>
      </xdr:nvSpPr>
      <xdr:spPr>
        <a:xfrm>
          <a:off x="18862339" y="9101871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19168</xdr:colOff>
      <xdr:row>46</xdr:row>
      <xdr:rowOff>104828</xdr:rowOff>
    </xdr:from>
    <xdr:to>
      <xdr:col>44</xdr:col>
      <xdr:colOff>90399</xdr:colOff>
      <xdr:row>46</xdr:row>
      <xdr:rowOff>170670</xdr:rowOff>
    </xdr:to>
    <xdr:sp macro="" textlink="">
      <xdr:nvSpPr>
        <xdr:cNvPr id="865" name="Elipse 864">
          <a:extLst>
            <a:ext uri="{FF2B5EF4-FFF2-40B4-BE49-F238E27FC236}">
              <a16:creationId xmlns:a16="http://schemas.microsoft.com/office/drawing/2014/main" id="{97A0D3A0-9F67-4A4E-809B-3EB2D0693F19}"/>
            </a:ext>
          </a:extLst>
        </xdr:cNvPr>
        <xdr:cNvSpPr/>
      </xdr:nvSpPr>
      <xdr:spPr>
        <a:xfrm>
          <a:off x="19205239" y="8922257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24611</xdr:colOff>
      <xdr:row>47</xdr:row>
      <xdr:rowOff>99385</xdr:rowOff>
    </xdr:from>
    <xdr:to>
      <xdr:col>44</xdr:col>
      <xdr:colOff>95842</xdr:colOff>
      <xdr:row>47</xdr:row>
      <xdr:rowOff>165227</xdr:rowOff>
    </xdr:to>
    <xdr:sp macro="" textlink="">
      <xdr:nvSpPr>
        <xdr:cNvPr id="866" name="Elipse 865">
          <a:extLst>
            <a:ext uri="{FF2B5EF4-FFF2-40B4-BE49-F238E27FC236}">
              <a16:creationId xmlns:a16="http://schemas.microsoft.com/office/drawing/2014/main" id="{0E1FA4E5-6D75-4FAD-B53E-C57F4CF6ACC1}"/>
            </a:ext>
          </a:extLst>
        </xdr:cNvPr>
        <xdr:cNvSpPr/>
      </xdr:nvSpPr>
      <xdr:spPr>
        <a:xfrm>
          <a:off x="19210682" y="9107314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35497</xdr:colOff>
      <xdr:row>45</xdr:row>
      <xdr:rowOff>104828</xdr:rowOff>
    </xdr:from>
    <xdr:to>
      <xdr:col>44</xdr:col>
      <xdr:colOff>106728</xdr:colOff>
      <xdr:row>45</xdr:row>
      <xdr:rowOff>170670</xdr:rowOff>
    </xdr:to>
    <xdr:sp macro="" textlink="">
      <xdr:nvSpPr>
        <xdr:cNvPr id="867" name="Elipse 866">
          <a:extLst>
            <a:ext uri="{FF2B5EF4-FFF2-40B4-BE49-F238E27FC236}">
              <a16:creationId xmlns:a16="http://schemas.microsoft.com/office/drawing/2014/main" id="{67AF26DA-3BB7-4951-90BA-4538DEE049FC}"/>
            </a:ext>
          </a:extLst>
        </xdr:cNvPr>
        <xdr:cNvSpPr/>
      </xdr:nvSpPr>
      <xdr:spPr>
        <a:xfrm>
          <a:off x="19221568" y="8731757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21676</xdr:colOff>
      <xdr:row>9</xdr:row>
      <xdr:rowOff>112503</xdr:rowOff>
    </xdr:from>
    <xdr:to>
      <xdr:col>55</xdr:col>
      <xdr:colOff>89443</xdr:colOff>
      <xdr:row>9</xdr:row>
      <xdr:rowOff>178345</xdr:rowOff>
    </xdr:to>
    <xdr:sp macro="" textlink="">
      <xdr:nvSpPr>
        <xdr:cNvPr id="868" name="Elipse 867">
          <a:extLst>
            <a:ext uri="{FF2B5EF4-FFF2-40B4-BE49-F238E27FC236}">
              <a16:creationId xmlns:a16="http://schemas.microsoft.com/office/drawing/2014/main" id="{0F1479A2-C2B8-4FD2-8643-238B2E22199E}"/>
            </a:ext>
          </a:extLst>
        </xdr:cNvPr>
        <xdr:cNvSpPr/>
      </xdr:nvSpPr>
      <xdr:spPr>
        <a:xfrm>
          <a:off x="14810338" y="191199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21571</xdr:colOff>
      <xdr:row>9</xdr:row>
      <xdr:rowOff>20991</xdr:rowOff>
    </xdr:from>
    <xdr:to>
      <xdr:col>55</xdr:col>
      <xdr:colOff>89338</xdr:colOff>
      <xdr:row>9</xdr:row>
      <xdr:rowOff>96378</xdr:rowOff>
    </xdr:to>
    <xdr:sp macro="" textlink="">
      <xdr:nvSpPr>
        <xdr:cNvPr id="869" name="Elipse 868">
          <a:extLst>
            <a:ext uri="{FF2B5EF4-FFF2-40B4-BE49-F238E27FC236}">
              <a16:creationId xmlns:a16="http://schemas.microsoft.com/office/drawing/2014/main" id="{9CABC154-3FD0-446B-A907-858FBE018F3C}"/>
            </a:ext>
          </a:extLst>
        </xdr:cNvPr>
        <xdr:cNvSpPr/>
      </xdr:nvSpPr>
      <xdr:spPr>
        <a:xfrm>
          <a:off x="14810233" y="1820483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27539</xdr:colOff>
      <xdr:row>9</xdr:row>
      <xdr:rowOff>112503</xdr:rowOff>
    </xdr:from>
    <xdr:to>
      <xdr:col>56</xdr:col>
      <xdr:colOff>95306</xdr:colOff>
      <xdr:row>9</xdr:row>
      <xdr:rowOff>178345</xdr:rowOff>
    </xdr:to>
    <xdr:sp macro="" textlink="">
      <xdr:nvSpPr>
        <xdr:cNvPr id="870" name="Elipse 869">
          <a:extLst>
            <a:ext uri="{FF2B5EF4-FFF2-40B4-BE49-F238E27FC236}">
              <a16:creationId xmlns:a16="http://schemas.microsoft.com/office/drawing/2014/main" id="{49A2B22B-0F06-413D-B500-4E9687EE2301}"/>
            </a:ext>
          </a:extLst>
        </xdr:cNvPr>
        <xdr:cNvSpPr/>
      </xdr:nvSpPr>
      <xdr:spPr>
        <a:xfrm>
          <a:off x="15162031" y="191199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27434</xdr:colOff>
      <xdr:row>9</xdr:row>
      <xdr:rowOff>20991</xdr:rowOff>
    </xdr:from>
    <xdr:to>
      <xdr:col>56</xdr:col>
      <xdr:colOff>95201</xdr:colOff>
      <xdr:row>9</xdr:row>
      <xdr:rowOff>96378</xdr:rowOff>
    </xdr:to>
    <xdr:sp macro="" textlink="">
      <xdr:nvSpPr>
        <xdr:cNvPr id="871" name="Elipse 870">
          <a:extLst>
            <a:ext uri="{FF2B5EF4-FFF2-40B4-BE49-F238E27FC236}">
              <a16:creationId xmlns:a16="http://schemas.microsoft.com/office/drawing/2014/main" id="{1F06C504-777C-431E-BFD7-574FC098B3F7}"/>
            </a:ext>
          </a:extLst>
        </xdr:cNvPr>
        <xdr:cNvSpPr/>
      </xdr:nvSpPr>
      <xdr:spPr>
        <a:xfrm>
          <a:off x="15161926" y="1820483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21677</xdr:colOff>
      <xdr:row>9</xdr:row>
      <xdr:rowOff>112503</xdr:rowOff>
    </xdr:from>
    <xdr:to>
      <xdr:col>57</xdr:col>
      <xdr:colOff>89444</xdr:colOff>
      <xdr:row>9</xdr:row>
      <xdr:rowOff>178345</xdr:rowOff>
    </xdr:to>
    <xdr:sp macro="" textlink="">
      <xdr:nvSpPr>
        <xdr:cNvPr id="872" name="Elipse 871">
          <a:extLst>
            <a:ext uri="{FF2B5EF4-FFF2-40B4-BE49-F238E27FC236}">
              <a16:creationId xmlns:a16="http://schemas.microsoft.com/office/drawing/2014/main" id="{C3B82465-20A3-4A80-B122-4A53E8AA8320}"/>
            </a:ext>
          </a:extLst>
        </xdr:cNvPr>
        <xdr:cNvSpPr/>
      </xdr:nvSpPr>
      <xdr:spPr>
        <a:xfrm>
          <a:off x="15502000" y="191199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21572</xdr:colOff>
      <xdr:row>9</xdr:row>
      <xdr:rowOff>20991</xdr:rowOff>
    </xdr:from>
    <xdr:to>
      <xdr:col>57</xdr:col>
      <xdr:colOff>89339</xdr:colOff>
      <xdr:row>9</xdr:row>
      <xdr:rowOff>96378</xdr:rowOff>
    </xdr:to>
    <xdr:sp macro="" textlink="">
      <xdr:nvSpPr>
        <xdr:cNvPr id="873" name="Elipse 872">
          <a:extLst>
            <a:ext uri="{FF2B5EF4-FFF2-40B4-BE49-F238E27FC236}">
              <a16:creationId xmlns:a16="http://schemas.microsoft.com/office/drawing/2014/main" id="{5833B2BB-A9DB-43A0-80EF-35ABD28B2D80}"/>
            </a:ext>
          </a:extLst>
        </xdr:cNvPr>
        <xdr:cNvSpPr/>
      </xdr:nvSpPr>
      <xdr:spPr>
        <a:xfrm>
          <a:off x="15501895" y="1820483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15816</xdr:colOff>
      <xdr:row>9</xdr:row>
      <xdr:rowOff>112503</xdr:rowOff>
    </xdr:from>
    <xdr:to>
      <xdr:col>58</xdr:col>
      <xdr:colOff>83583</xdr:colOff>
      <xdr:row>9</xdr:row>
      <xdr:rowOff>178345</xdr:rowOff>
    </xdr:to>
    <xdr:sp macro="" textlink="">
      <xdr:nvSpPr>
        <xdr:cNvPr id="874" name="Elipse 873">
          <a:extLst>
            <a:ext uri="{FF2B5EF4-FFF2-40B4-BE49-F238E27FC236}">
              <a16:creationId xmlns:a16="http://schemas.microsoft.com/office/drawing/2014/main" id="{2D1FF371-B4EF-45C4-9484-FFF733343DB7}"/>
            </a:ext>
          </a:extLst>
        </xdr:cNvPr>
        <xdr:cNvSpPr/>
      </xdr:nvSpPr>
      <xdr:spPr>
        <a:xfrm>
          <a:off x="15841970" y="191199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15711</xdr:colOff>
      <xdr:row>9</xdr:row>
      <xdr:rowOff>20991</xdr:rowOff>
    </xdr:from>
    <xdr:to>
      <xdr:col>58</xdr:col>
      <xdr:colOff>83478</xdr:colOff>
      <xdr:row>9</xdr:row>
      <xdr:rowOff>96378</xdr:rowOff>
    </xdr:to>
    <xdr:sp macro="" textlink="">
      <xdr:nvSpPr>
        <xdr:cNvPr id="875" name="Elipse 874">
          <a:extLst>
            <a:ext uri="{FF2B5EF4-FFF2-40B4-BE49-F238E27FC236}">
              <a16:creationId xmlns:a16="http://schemas.microsoft.com/office/drawing/2014/main" id="{8F0069F7-AB57-4541-9490-EB90C56200D4}"/>
            </a:ext>
          </a:extLst>
        </xdr:cNvPr>
        <xdr:cNvSpPr/>
      </xdr:nvSpPr>
      <xdr:spPr>
        <a:xfrm>
          <a:off x="15841865" y="1820483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15815</xdr:colOff>
      <xdr:row>9</xdr:row>
      <xdr:rowOff>118364</xdr:rowOff>
    </xdr:from>
    <xdr:to>
      <xdr:col>59</xdr:col>
      <xdr:colOff>83582</xdr:colOff>
      <xdr:row>9</xdr:row>
      <xdr:rowOff>184206</xdr:rowOff>
    </xdr:to>
    <xdr:sp macro="" textlink="">
      <xdr:nvSpPr>
        <xdr:cNvPr id="876" name="Elipse 875">
          <a:extLst>
            <a:ext uri="{FF2B5EF4-FFF2-40B4-BE49-F238E27FC236}">
              <a16:creationId xmlns:a16="http://schemas.microsoft.com/office/drawing/2014/main" id="{C4E9395D-51FE-406E-AAF4-F9C89168E187}"/>
            </a:ext>
          </a:extLst>
        </xdr:cNvPr>
        <xdr:cNvSpPr/>
      </xdr:nvSpPr>
      <xdr:spPr>
        <a:xfrm>
          <a:off x="16187800" y="1917856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21677</xdr:colOff>
      <xdr:row>9</xdr:row>
      <xdr:rowOff>112502</xdr:rowOff>
    </xdr:from>
    <xdr:to>
      <xdr:col>60</xdr:col>
      <xdr:colOff>89444</xdr:colOff>
      <xdr:row>9</xdr:row>
      <xdr:rowOff>178344</xdr:rowOff>
    </xdr:to>
    <xdr:sp macro="" textlink="">
      <xdr:nvSpPr>
        <xdr:cNvPr id="878" name="Elipse 877">
          <a:extLst>
            <a:ext uri="{FF2B5EF4-FFF2-40B4-BE49-F238E27FC236}">
              <a16:creationId xmlns:a16="http://schemas.microsoft.com/office/drawing/2014/main" id="{88C3E9FD-3EFF-4FD4-B35D-F59D1576B7C6}"/>
            </a:ext>
          </a:extLst>
        </xdr:cNvPr>
        <xdr:cNvSpPr/>
      </xdr:nvSpPr>
      <xdr:spPr>
        <a:xfrm>
          <a:off x="16539492" y="1911994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203200</xdr:colOff>
      <xdr:row>0</xdr:row>
      <xdr:rowOff>76200</xdr:rowOff>
    </xdr:from>
    <xdr:to>
      <xdr:col>78</xdr:col>
      <xdr:colOff>279400</xdr:colOff>
      <xdr:row>3</xdr:row>
      <xdr:rowOff>101600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AD47781-20B0-39A6-8409-6F9183395D9D}"/>
            </a:ext>
          </a:extLst>
        </xdr:cNvPr>
        <xdr:cNvSpPr/>
      </xdr:nvSpPr>
      <xdr:spPr>
        <a:xfrm>
          <a:off x="17233900" y="76200"/>
          <a:ext cx="8305800" cy="622300"/>
        </a:xfrm>
        <a:prstGeom prst="rect">
          <a:avLst/>
        </a:prstGeom>
        <a:noFill/>
        <a:ln w="190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29766</xdr:colOff>
      <xdr:row>8</xdr:row>
      <xdr:rowOff>23813</xdr:rowOff>
    </xdr:from>
    <xdr:to>
      <xdr:col>41</xdr:col>
      <xdr:colOff>97533</xdr:colOff>
      <xdr:row>8</xdr:row>
      <xdr:rowOff>99200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4C5CE7E1-9296-4D1F-AD69-09F0920D3411}"/>
            </a:ext>
          </a:extLst>
        </xdr:cNvPr>
        <xdr:cNvSpPr/>
      </xdr:nvSpPr>
      <xdr:spPr>
        <a:xfrm>
          <a:off x="12394407" y="1666876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29766</xdr:colOff>
      <xdr:row>8</xdr:row>
      <xdr:rowOff>17859</xdr:rowOff>
    </xdr:from>
    <xdr:to>
      <xdr:col>42</xdr:col>
      <xdr:colOff>97533</xdr:colOff>
      <xdr:row>8</xdr:row>
      <xdr:rowOff>93246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27DE73B2-D963-4E60-A401-5819F78AB334}"/>
            </a:ext>
          </a:extLst>
        </xdr:cNvPr>
        <xdr:cNvSpPr/>
      </xdr:nvSpPr>
      <xdr:spPr>
        <a:xfrm>
          <a:off x="12727782" y="1660922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26670</xdr:colOff>
      <xdr:row>8</xdr:row>
      <xdr:rowOff>125730</xdr:rowOff>
    </xdr:from>
    <xdr:to>
      <xdr:col>41</xdr:col>
      <xdr:colOff>94437</xdr:colOff>
      <xdr:row>8</xdr:row>
      <xdr:rowOff>191572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8FBB8941-B44E-43BB-951B-AEFB85B49A82}"/>
            </a:ext>
          </a:extLst>
        </xdr:cNvPr>
        <xdr:cNvSpPr/>
      </xdr:nvSpPr>
      <xdr:spPr>
        <a:xfrm>
          <a:off x="12435840" y="17716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30480</xdr:colOff>
      <xdr:row>8</xdr:row>
      <xdr:rowOff>118110</xdr:rowOff>
    </xdr:from>
    <xdr:to>
      <xdr:col>42</xdr:col>
      <xdr:colOff>98247</xdr:colOff>
      <xdr:row>8</xdr:row>
      <xdr:rowOff>183952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0F42FFDD-386E-4BA1-9730-F88CC1658F80}"/>
            </a:ext>
          </a:extLst>
        </xdr:cNvPr>
        <xdr:cNvSpPr/>
      </xdr:nvSpPr>
      <xdr:spPr>
        <a:xfrm>
          <a:off x="12774930" y="176403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15240</xdr:colOff>
      <xdr:row>8</xdr:row>
      <xdr:rowOff>125730</xdr:rowOff>
    </xdr:from>
    <xdr:to>
      <xdr:col>43</xdr:col>
      <xdr:colOff>83007</xdr:colOff>
      <xdr:row>8</xdr:row>
      <xdr:rowOff>191572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EAE24B41-DC5D-4B4E-B2B9-5CCA3513DD1E}"/>
            </a:ext>
          </a:extLst>
        </xdr:cNvPr>
        <xdr:cNvSpPr/>
      </xdr:nvSpPr>
      <xdr:spPr>
        <a:xfrm>
          <a:off x="13094970" y="17716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22860</xdr:colOff>
      <xdr:row>8</xdr:row>
      <xdr:rowOff>129540</xdr:rowOff>
    </xdr:from>
    <xdr:to>
      <xdr:col>44</xdr:col>
      <xdr:colOff>90627</xdr:colOff>
      <xdr:row>8</xdr:row>
      <xdr:rowOff>195382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29ECCA41-407C-4B48-8A28-8E42689D8751}"/>
            </a:ext>
          </a:extLst>
        </xdr:cNvPr>
        <xdr:cNvSpPr/>
      </xdr:nvSpPr>
      <xdr:spPr>
        <a:xfrm>
          <a:off x="13437870" y="177546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35197</xdr:colOff>
      <xdr:row>9</xdr:row>
      <xdr:rowOff>116578</xdr:rowOff>
    </xdr:from>
    <xdr:to>
      <xdr:col>39</xdr:col>
      <xdr:colOff>102964</xdr:colOff>
      <xdr:row>9</xdr:row>
      <xdr:rowOff>182420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26A741D3-C609-4408-98B6-4A1B329D0D8C}"/>
            </a:ext>
          </a:extLst>
        </xdr:cNvPr>
        <xdr:cNvSpPr/>
      </xdr:nvSpPr>
      <xdr:spPr>
        <a:xfrm>
          <a:off x="11760973" y="196142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35092</xdr:colOff>
      <xdr:row>9</xdr:row>
      <xdr:rowOff>25066</xdr:rowOff>
    </xdr:from>
    <xdr:to>
      <xdr:col>39</xdr:col>
      <xdr:colOff>102859</xdr:colOff>
      <xdr:row>9</xdr:row>
      <xdr:rowOff>100453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C770D69F-5DF3-40F9-B601-C90527D3CA4F}"/>
            </a:ext>
          </a:extLst>
        </xdr:cNvPr>
        <xdr:cNvSpPr/>
      </xdr:nvSpPr>
      <xdr:spPr>
        <a:xfrm>
          <a:off x="11760868" y="1869908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35665</xdr:colOff>
      <xdr:row>12</xdr:row>
      <xdr:rowOff>107794</xdr:rowOff>
    </xdr:from>
    <xdr:to>
      <xdr:col>46</xdr:col>
      <xdr:colOff>107665</xdr:colOff>
      <xdr:row>12</xdr:row>
      <xdr:rowOff>179794</xdr:rowOff>
    </xdr:to>
    <xdr:sp macro="" textlink="">
      <xdr:nvSpPr>
        <xdr:cNvPr id="77" name="Elipse 76">
          <a:extLst>
            <a:ext uri="{FF2B5EF4-FFF2-40B4-BE49-F238E27FC236}">
              <a16:creationId xmlns:a16="http://schemas.microsoft.com/office/drawing/2014/main" id="{3707D6ED-8811-4A54-B109-ACB1CAB0E7BE}"/>
            </a:ext>
          </a:extLst>
        </xdr:cNvPr>
        <xdr:cNvSpPr/>
      </xdr:nvSpPr>
      <xdr:spPr>
        <a:xfrm>
          <a:off x="16799665" y="980968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35560</xdr:colOff>
      <xdr:row>12</xdr:row>
      <xdr:rowOff>20323</xdr:rowOff>
    </xdr:from>
    <xdr:to>
      <xdr:col>46</xdr:col>
      <xdr:colOff>107560</xdr:colOff>
      <xdr:row>12</xdr:row>
      <xdr:rowOff>95710</xdr:rowOff>
    </xdr:to>
    <xdr:sp macro="" textlink="">
      <xdr:nvSpPr>
        <xdr:cNvPr id="78" name="Elipse 77">
          <a:extLst>
            <a:ext uri="{FF2B5EF4-FFF2-40B4-BE49-F238E27FC236}">
              <a16:creationId xmlns:a16="http://schemas.microsoft.com/office/drawing/2014/main" id="{DE5373B6-3C5F-48FD-9139-FABCC4F83136}"/>
            </a:ext>
          </a:extLst>
        </xdr:cNvPr>
        <xdr:cNvSpPr/>
      </xdr:nvSpPr>
      <xdr:spPr>
        <a:xfrm>
          <a:off x="16799560" y="9722216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35664</xdr:colOff>
      <xdr:row>12</xdr:row>
      <xdr:rowOff>116261</xdr:rowOff>
    </xdr:from>
    <xdr:to>
      <xdr:col>47</xdr:col>
      <xdr:colOff>107664</xdr:colOff>
      <xdr:row>12</xdr:row>
      <xdr:rowOff>188261</xdr:rowOff>
    </xdr:to>
    <xdr:sp macro="" textlink="">
      <xdr:nvSpPr>
        <xdr:cNvPr id="85" name="Elipse 84">
          <a:extLst>
            <a:ext uri="{FF2B5EF4-FFF2-40B4-BE49-F238E27FC236}">
              <a16:creationId xmlns:a16="http://schemas.microsoft.com/office/drawing/2014/main" id="{485BA72B-331C-4634-868D-A92F173C6147}"/>
            </a:ext>
          </a:extLst>
        </xdr:cNvPr>
        <xdr:cNvSpPr/>
      </xdr:nvSpPr>
      <xdr:spPr>
        <a:xfrm>
          <a:off x="17139843" y="981815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35559</xdr:colOff>
      <xdr:row>12</xdr:row>
      <xdr:rowOff>28790</xdr:rowOff>
    </xdr:from>
    <xdr:to>
      <xdr:col>47</xdr:col>
      <xdr:colOff>107559</xdr:colOff>
      <xdr:row>12</xdr:row>
      <xdr:rowOff>104177</xdr:rowOff>
    </xdr:to>
    <xdr:sp macro="" textlink="">
      <xdr:nvSpPr>
        <xdr:cNvPr id="86" name="Elipse 85">
          <a:extLst>
            <a:ext uri="{FF2B5EF4-FFF2-40B4-BE49-F238E27FC236}">
              <a16:creationId xmlns:a16="http://schemas.microsoft.com/office/drawing/2014/main" id="{D608808E-D358-47CB-990D-814B6748399D}"/>
            </a:ext>
          </a:extLst>
        </xdr:cNvPr>
        <xdr:cNvSpPr/>
      </xdr:nvSpPr>
      <xdr:spPr>
        <a:xfrm>
          <a:off x="17139738" y="9730683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35664</xdr:colOff>
      <xdr:row>12</xdr:row>
      <xdr:rowOff>107795</xdr:rowOff>
    </xdr:from>
    <xdr:to>
      <xdr:col>48</xdr:col>
      <xdr:colOff>107664</xdr:colOff>
      <xdr:row>12</xdr:row>
      <xdr:rowOff>179795</xdr:rowOff>
    </xdr:to>
    <xdr:sp macro="" textlink="">
      <xdr:nvSpPr>
        <xdr:cNvPr id="136" name="Elipse 135">
          <a:extLst>
            <a:ext uri="{FF2B5EF4-FFF2-40B4-BE49-F238E27FC236}">
              <a16:creationId xmlns:a16="http://schemas.microsoft.com/office/drawing/2014/main" id="{5AA491A3-EBFA-488B-AE7A-BDC4EF6E545B}"/>
            </a:ext>
          </a:extLst>
        </xdr:cNvPr>
        <xdr:cNvSpPr/>
      </xdr:nvSpPr>
      <xdr:spPr>
        <a:xfrm>
          <a:off x="17480021" y="9809688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35559</xdr:colOff>
      <xdr:row>12</xdr:row>
      <xdr:rowOff>20324</xdr:rowOff>
    </xdr:from>
    <xdr:to>
      <xdr:col>48</xdr:col>
      <xdr:colOff>107559</xdr:colOff>
      <xdr:row>12</xdr:row>
      <xdr:rowOff>95711</xdr:rowOff>
    </xdr:to>
    <xdr:sp macro="" textlink="">
      <xdr:nvSpPr>
        <xdr:cNvPr id="137" name="Elipse 136">
          <a:extLst>
            <a:ext uri="{FF2B5EF4-FFF2-40B4-BE49-F238E27FC236}">
              <a16:creationId xmlns:a16="http://schemas.microsoft.com/office/drawing/2014/main" id="{C945E8D4-8BC0-48B3-B7B1-559D86D76A2C}"/>
            </a:ext>
          </a:extLst>
        </xdr:cNvPr>
        <xdr:cNvSpPr/>
      </xdr:nvSpPr>
      <xdr:spPr>
        <a:xfrm>
          <a:off x="17479916" y="9722217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35664</xdr:colOff>
      <xdr:row>12</xdr:row>
      <xdr:rowOff>116262</xdr:rowOff>
    </xdr:from>
    <xdr:to>
      <xdr:col>49</xdr:col>
      <xdr:colOff>107664</xdr:colOff>
      <xdr:row>12</xdr:row>
      <xdr:rowOff>188262</xdr:rowOff>
    </xdr:to>
    <xdr:sp macro="" textlink="">
      <xdr:nvSpPr>
        <xdr:cNvPr id="179" name="Elipse 178">
          <a:extLst>
            <a:ext uri="{FF2B5EF4-FFF2-40B4-BE49-F238E27FC236}">
              <a16:creationId xmlns:a16="http://schemas.microsoft.com/office/drawing/2014/main" id="{C6BE62B4-B8DF-4A1E-A3D4-CE92BF5FECB2}"/>
            </a:ext>
          </a:extLst>
        </xdr:cNvPr>
        <xdr:cNvSpPr/>
      </xdr:nvSpPr>
      <xdr:spPr>
        <a:xfrm>
          <a:off x="17820200" y="981815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35559</xdr:colOff>
      <xdr:row>12</xdr:row>
      <xdr:rowOff>28791</xdr:rowOff>
    </xdr:from>
    <xdr:to>
      <xdr:col>49</xdr:col>
      <xdr:colOff>107559</xdr:colOff>
      <xdr:row>12</xdr:row>
      <xdr:rowOff>104178</xdr:rowOff>
    </xdr:to>
    <xdr:sp macro="" textlink="">
      <xdr:nvSpPr>
        <xdr:cNvPr id="206" name="Elipse 205">
          <a:extLst>
            <a:ext uri="{FF2B5EF4-FFF2-40B4-BE49-F238E27FC236}">
              <a16:creationId xmlns:a16="http://schemas.microsoft.com/office/drawing/2014/main" id="{59B216A2-DFA7-4622-87A1-E9862FD10F7E}"/>
            </a:ext>
          </a:extLst>
        </xdr:cNvPr>
        <xdr:cNvSpPr/>
      </xdr:nvSpPr>
      <xdr:spPr>
        <a:xfrm>
          <a:off x="17820095" y="973068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27197</xdr:colOff>
      <xdr:row>12</xdr:row>
      <xdr:rowOff>116262</xdr:rowOff>
    </xdr:from>
    <xdr:to>
      <xdr:col>50</xdr:col>
      <xdr:colOff>99197</xdr:colOff>
      <xdr:row>12</xdr:row>
      <xdr:rowOff>188262</xdr:rowOff>
    </xdr:to>
    <xdr:sp macro="" textlink="">
      <xdr:nvSpPr>
        <xdr:cNvPr id="207" name="Elipse 206">
          <a:extLst>
            <a:ext uri="{FF2B5EF4-FFF2-40B4-BE49-F238E27FC236}">
              <a16:creationId xmlns:a16="http://schemas.microsoft.com/office/drawing/2014/main" id="{C236FD1B-CB9E-4E9E-9CF3-21CC33556366}"/>
            </a:ext>
          </a:extLst>
        </xdr:cNvPr>
        <xdr:cNvSpPr/>
      </xdr:nvSpPr>
      <xdr:spPr>
        <a:xfrm>
          <a:off x="18151911" y="981815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27092</xdr:colOff>
      <xdr:row>12</xdr:row>
      <xdr:rowOff>28791</xdr:rowOff>
    </xdr:from>
    <xdr:to>
      <xdr:col>50</xdr:col>
      <xdr:colOff>99092</xdr:colOff>
      <xdr:row>12</xdr:row>
      <xdr:rowOff>104178</xdr:rowOff>
    </xdr:to>
    <xdr:sp macro="" textlink="">
      <xdr:nvSpPr>
        <xdr:cNvPr id="208" name="Elipse 207">
          <a:extLst>
            <a:ext uri="{FF2B5EF4-FFF2-40B4-BE49-F238E27FC236}">
              <a16:creationId xmlns:a16="http://schemas.microsoft.com/office/drawing/2014/main" id="{8B949D6E-5CCD-49AE-BC3A-3A0D243A6A09}"/>
            </a:ext>
          </a:extLst>
        </xdr:cNvPr>
        <xdr:cNvSpPr/>
      </xdr:nvSpPr>
      <xdr:spPr>
        <a:xfrm>
          <a:off x="18151806" y="973068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51</xdr:col>
      <xdr:colOff>35664</xdr:colOff>
      <xdr:row>12</xdr:row>
      <xdr:rowOff>116262</xdr:rowOff>
    </xdr:from>
    <xdr:to>
      <xdr:col>51</xdr:col>
      <xdr:colOff>107664</xdr:colOff>
      <xdr:row>12</xdr:row>
      <xdr:rowOff>188262</xdr:rowOff>
    </xdr:to>
    <xdr:sp macro="" textlink="">
      <xdr:nvSpPr>
        <xdr:cNvPr id="209" name="Elipse 208">
          <a:extLst>
            <a:ext uri="{FF2B5EF4-FFF2-40B4-BE49-F238E27FC236}">
              <a16:creationId xmlns:a16="http://schemas.microsoft.com/office/drawing/2014/main" id="{922C6EFA-BF81-41D6-84EC-11645D913721}"/>
            </a:ext>
          </a:extLst>
        </xdr:cNvPr>
        <xdr:cNvSpPr/>
      </xdr:nvSpPr>
      <xdr:spPr>
        <a:xfrm>
          <a:off x="18500557" y="981815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52</xdr:col>
      <xdr:colOff>35664</xdr:colOff>
      <xdr:row>12</xdr:row>
      <xdr:rowOff>116262</xdr:rowOff>
    </xdr:from>
    <xdr:to>
      <xdr:col>52</xdr:col>
      <xdr:colOff>107664</xdr:colOff>
      <xdr:row>12</xdr:row>
      <xdr:rowOff>188262</xdr:rowOff>
    </xdr:to>
    <xdr:sp macro="" textlink="">
      <xdr:nvSpPr>
        <xdr:cNvPr id="211" name="Elipse 210">
          <a:extLst>
            <a:ext uri="{FF2B5EF4-FFF2-40B4-BE49-F238E27FC236}">
              <a16:creationId xmlns:a16="http://schemas.microsoft.com/office/drawing/2014/main" id="{593B2D91-1810-4DFA-9CB0-42A1B212CE2A}"/>
            </a:ext>
          </a:extLst>
        </xdr:cNvPr>
        <xdr:cNvSpPr/>
      </xdr:nvSpPr>
      <xdr:spPr>
        <a:xfrm>
          <a:off x="18840735" y="981815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16670</xdr:colOff>
      <xdr:row>23</xdr:row>
      <xdr:rowOff>112319</xdr:rowOff>
    </xdr:from>
    <xdr:to>
      <xdr:col>38</xdr:col>
      <xdr:colOff>88670</xdr:colOff>
      <xdr:row>23</xdr:row>
      <xdr:rowOff>184319</xdr:rowOff>
    </xdr:to>
    <xdr:sp macro="" textlink="">
      <xdr:nvSpPr>
        <xdr:cNvPr id="238" name="Elipse 237">
          <a:extLst>
            <a:ext uri="{FF2B5EF4-FFF2-40B4-BE49-F238E27FC236}">
              <a16:creationId xmlns:a16="http://schemas.microsoft.com/office/drawing/2014/main" id="{D5BB6353-A43F-4AA2-9033-7170DFD54503}"/>
            </a:ext>
          </a:extLst>
        </xdr:cNvPr>
        <xdr:cNvSpPr/>
      </xdr:nvSpPr>
      <xdr:spPr>
        <a:xfrm>
          <a:off x="11363844" y="468431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16565</xdr:colOff>
      <xdr:row>23</xdr:row>
      <xdr:rowOff>24848</xdr:rowOff>
    </xdr:from>
    <xdr:to>
      <xdr:col>38</xdr:col>
      <xdr:colOff>88565</xdr:colOff>
      <xdr:row>23</xdr:row>
      <xdr:rowOff>100235</xdr:rowOff>
    </xdr:to>
    <xdr:sp macro="" textlink="">
      <xdr:nvSpPr>
        <xdr:cNvPr id="239" name="Elipse 238">
          <a:extLst>
            <a:ext uri="{FF2B5EF4-FFF2-40B4-BE49-F238E27FC236}">
              <a16:creationId xmlns:a16="http://schemas.microsoft.com/office/drawing/2014/main" id="{6087DB95-8911-4C05-8CAE-BA3B56618F35}"/>
            </a:ext>
          </a:extLst>
        </xdr:cNvPr>
        <xdr:cNvSpPr/>
      </xdr:nvSpPr>
      <xdr:spPr>
        <a:xfrm>
          <a:off x="11363739" y="459684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16671</xdr:colOff>
      <xdr:row>23</xdr:row>
      <xdr:rowOff>112319</xdr:rowOff>
    </xdr:from>
    <xdr:to>
      <xdr:col>39</xdr:col>
      <xdr:colOff>88671</xdr:colOff>
      <xdr:row>23</xdr:row>
      <xdr:rowOff>184319</xdr:rowOff>
    </xdr:to>
    <xdr:sp macro="" textlink="">
      <xdr:nvSpPr>
        <xdr:cNvPr id="240" name="Elipse 239">
          <a:extLst>
            <a:ext uri="{FF2B5EF4-FFF2-40B4-BE49-F238E27FC236}">
              <a16:creationId xmlns:a16="http://schemas.microsoft.com/office/drawing/2014/main" id="{18912E85-8783-4DFB-9E7C-0E5CE17CE507}"/>
            </a:ext>
          </a:extLst>
        </xdr:cNvPr>
        <xdr:cNvSpPr/>
      </xdr:nvSpPr>
      <xdr:spPr>
        <a:xfrm>
          <a:off x="11695149" y="468431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16566</xdr:colOff>
      <xdr:row>23</xdr:row>
      <xdr:rowOff>24848</xdr:rowOff>
    </xdr:from>
    <xdr:to>
      <xdr:col>39</xdr:col>
      <xdr:colOff>88566</xdr:colOff>
      <xdr:row>23</xdr:row>
      <xdr:rowOff>100235</xdr:rowOff>
    </xdr:to>
    <xdr:sp macro="" textlink="">
      <xdr:nvSpPr>
        <xdr:cNvPr id="241" name="Elipse 240">
          <a:extLst>
            <a:ext uri="{FF2B5EF4-FFF2-40B4-BE49-F238E27FC236}">
              <a16:creationId xmlns:a16="http://schemas.microsoft.com/office/drawing/2014/main" id="{3CDF3881-BB6B-4E77-82BB-14A161B2AE3A}"/>
            </a:ext>
          </a:extLst>
        </xdr:cNvPr>
        <xdr:cNvSpPr/>
      </xdr:nvSpPr>
      <xdr:spPr>
        <a:xfrm>
          <a:off x="11695044" y="459684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16671</xdr:colOff>
      <xdr:row>23</xdr:row>
      <xdr:rowOff>104037</xdr:rowOff>
    </xdr:from>
    <xdr:to>
      <xdr:col>40</xdr:col>
      <xdr:colOff>88671</xdr:colOff>
      <xdr:row>23</xdr:row>
      <xdr:rowOff>176037</xdr:rowOff>
    </xdr:to>
    <xdr:sp macro="" textlink="">
      <xdr:nvSpPr>
        <xdr:cNvPr id="243" name="Elipse 242">
          <a:extLst>
            <a:ext uri="{FF2B5EF4-FFF2-40B4-BE49-F238E27FC236}">
              <a16:creationId xmlns:a16="http://schemas.microsoft.com/office/drawing/2014/main" id="{C3C6A594-C908-45BC-8B34-84A68626E315}"/>
            </a:ext>
          </a:extLst>
        </xdr:cNvPr>
        <xdr:cNvSpPr/>
      </xdr:nvSpPr>
      <xdr:spPr>
        <a:xfrm>
          <a:off x="12026454" y="4676037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16565</xdr:colOff>
      <xdr:row>23</xdr:row>
      <xdr:rowOff>16565</xdr:rowOff>
    </xdr:from>
    <xdr:to>
      <xdr:col>40</xdr:col>
      <xdr:colOff>88565</xdr:colOff>
      <xdr:row>23</xdr:row>
      <xdr:rowOff>91952</xdr:rowOff>
    </xdr:to>
    <xdr:sp macro="" textlink="">
      <xdr:nvSpPr>
        <xdr:cNvPr id="245" name="Elipse 244">
          <a:extLst>
            <a:ext uri="{FF2B5EF4-FFF2-40B4-BE49-F238E27FC236}">
              <a16:creationId xmlns:a16="http://schemas.microsoft.com/office/drawing/2014/main" id="{311580CD-E6D7-41F0-8724-DDEE9E7D1135}"/>
            </a:ext>
          </a:extLst>
        </xdr:cNvPr>
        <xdr:cNvSpPr/>
      </xdr:nvSpPr>
      <xdr:spPr>
        <a:xfrm>
          <a:off x="12026348" y="458856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16670</xdr:colOff>
      <xdr:row>23</xdr:row>
      <xdr:rowOff>112319</xdr:rowOff>
    </xdr:from>
    <xdr:to>
      <xdr:col>41</xdr:col>
      <xdr:colOff>88670</xdr:colOff>
      <xdr:row>23</xdr:row>
      <xdr:rowOff>184319</xdr:rowOff>
    </xdr:to>
    <xdr:sp macro="" textlink="">
      <xdr:nvSpPr>
        <xdr:cNvPr id="247" name="Elipse 246">
          <a:extLst>
            <a:ext uri="{FF2B5EF4-FFF2-40B4-BE49-F238E27FC236}">
              <a16:creationId xmlns:a16="http://schemas.microsoft.com/office/drawing/2014/main" id="{417F3C2D-9355-459D-B6B8-4C0ACFBE93DA}"/>
            </a:ext>
          </a:extLst>
        </xdr:cNvPr>
        <xdr:cNvSpPr/>
      </xdr:nvSpPr>
      <xdr:spPr>
        <a:xfrm>
          <a:off x="12357757" y="468431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16565</xdr:colOff>
      <xdr:row>23</xdr:row>
      <xdr:rowOff>16565</xdr:rowOff>
    </xdr:from>
    <xdr:to>
      <xdr:col>41</xdr:col>
      <xdr:colOff>88565</xdr:colOff>
      <xdr:row>23</xdr:row>
      <xdr:rowOff>91952</xdr:rowOff>
    </xdr:to>
    <xdr:sp macro="" textlink="">
      <xdr:nvSpPr>
        <xdr:cNvPr id="249" name="Elipse 248">
          <a:extLst>
            <a:ext uri="{FF2B5EF4-FFF2-40B4-BE49-F238E27FC236}">
              <a16:creationId xmlns:a16="http://schemas.microsoft.com/office/drawing/2014/main" id="{EC32DA87-4900-4BCB-807A-87773F4F81BF}"/>
            </a:ext>
          </a:extLst>
        </xdr:cNvPr>
        <xdr:cNvSpPr/>
      </xdr:nvSpPr>
      <xdr:spPr>
        <a:xfrm>
          <a:off x="12357652" y="458856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24953</xdr:colOff>
      <xdr:row>23</xdr:row>
      <xdr:rowOff>120602</xdr:rowOff>
    </xdr:from>
    <xdr:to>
      <xdr:col>42</xdr:col>
      <xdr:colOff>96953</xdr:colOff>
      <xdr:row>23</xdr:row>
      <xdr:rowOff>192602</xdr:rowOff>
    </xdr:to>
    <xdr:sp macro="" textlink="">
      <xdr:nvSpPr>
        <xdr:cNvPr id="262" name="Elipse 261">
          <a:extLst>
            <a:ext uri="{FF2B5EF4-FFF2-40B4-BE49-F238E27FC236}">
              <a16:creationId xmlns:a16="http://schemas.microsoft.com/office/drawing/2014/main" id="{178C2C9E-3B92-4B62-AB48-69031F4EC038}"/>
            </a:ext>
          </a:extLst>
        </xdr:cNvPr>
        <xdr:cNvSpPr/>
      </xdr:nvSpPr>
      <xdr:spPr>
        <a:xfrm>
          <a:off x="12697344" y="469260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24847</xdr:colOff>
      <xdr:row>23</xdr:row>
      <xdr:rowOff>24848</xdr:rowOff>
    </xdr:from>
    <xdr:to>
      <xdr:col>42</xdr:col>
      <xdr:colOff>96847</xdr:colOff>
      <xdr:row>23</xdr:row>
      <xdr:rowOff>100235</xdr:rowOff>
    </xdr:to>
    <xdr:sp macro="" textlink="">
      <xdr:nvSpPr>
        <xdr:cNvPr id="263" name="Elipse 262">
          <a:extLst>
            <a:ext uri="{FF2B5EF4-FFF2-40B4-BE49-F238E27FC236}">
              <a16:creationId xmlns:a16="http://schemas.microsoft.com/office/drawing/2014/main" id="{5EF4F111-EB2D-4473-96ED-67E02B372E05}"/>
            </a:ext>
          </a:extLst>
        </xdr:cNvPr>
        <xdr:cNvSpPr/>
      </xdr:nvSpPr>
      <xdr:spPr>
        <a:xfrm>
          <a:off x="12697238" y="459684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16670</xdr:colOff>
      <xdr:row>24</xdr:row>
      <xdr:rowOff>112319</xdr:rowOff>
    </xdr:from>
    <xdr:to>
      <xdr:col>38</xdr:col>
      <xdr:colOff>88670</xdr:colOff>
      <xdr:row>24</xdr:row>
      <xdr:rowOff>184319</xdr:rowOff>
    </xdr:to>
    <xdr:sp macro="" textlink="">
      <xdr:nvSpPr>
        <xdr:cNvPr id="264" name="Elipse 263">
          <a:extLst>
            <a:ext uri="{FF2B5EF4-FFF2-40B4-BE49-F238E27FC236}">
              <a16:creationId xmlns:a16="http://schemas.microsoft.com/office/drawing/2014/main" id="{8476D834-4308-4A3A-ADE2-521E0E48377D}"/>
            </a:ext>
          </a:extLst>
        </xdr:cNvPr>
        <xdr:cNvSpPr/>
      </xdr:nvSpPr>
      <xdr:spPr>
        <a:xfrm>
          <a:off x="11363844" y="488310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16565</xdr:colOff>
      <xdr:row>24</xdr:row>
      <xdr:rowOff>24848</xdr:rowOff>
    </xdr:from>
    <xdr:to>
      <xdr:col>38</xdr:col>
      <xdr:colOff>88565</xdr:colOff>
      <xdr:row>24</xdr:row>
      <xdr:rowOff>100235</xdr:rowOff>
    </xdr:to>
    <xdr:sp macro="" textlink="">
      <xdr:nvSpPr>
        <xdr:cNvPr id="265" name="Elipse 264">
          <a:extLst>
            <a:ext uri="{FF2B5EF4-FFF2-40B4-BE49-F238E27FC236}">
              <a16:creationId xmlns:a16="http://schemas.microsoft.com/office/drawing/2014/main" id="{DC4D9C36-37A0-44A2-B73A-1DAB2F88D18A}"/>
            </a:ext>
          </a:extLst>
        </xdr:cNvPr>
        <xdr:cNvSpPr/>
      </xdr:nvSpPr>
      <xdr:spPr>
        <a:xfrm>
          <a:off x="11363739" y="479563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16670</xdr:colOff>
      <xdr:row>24</xdr:row>
      <xdr:rowOff>112318</xdr:rowOff>
    </xdr:from>
    <xdr:to>
      <xdr:col>39</xdr:col>
      <xdr:colOff>88670</xdr:colOff>
      <xdr:row>24</xdr:row>
      <xdr:rowOff>184318</xdr:rowOff>
    </xdr:to>
    <xdr:sp macro="" textlink="">
      <xdr:nvSpPr>
        <xdr:cNvPr id="267" name="Elipse 266">
          <a:extLst>
            <a:ext uri="{FF2B5EF4-FFF2-40B4-BE49-F238E27FC236}">
              <a16:creationId xmlns:a16="http://schemas.microsoft.com/office/drawing/2014/main" id="{199C4F67-5109-4633-AE61-4953E8136F79}"/>
            </a:ext>
          </a:extLst>
        </xdr:cNvPr>
        <xdr:cNvSpPr/>
      </xdr:nvSpPr>
      <xdr:spPr>
        <a:xfrm>
          <a:off x="11695148" y="488310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16566</xdr:colOff>
      <xdr:row>24</xdr:row>
      <xdr:rowOff>24848</xdr:rowOff>
    </xdr:from>
    <xdr:to>
      <xdr:col>39</xdr:col>
      <xdr:colOff>88566</xdr:colOff>
      <xdr:row>24</xdr:row>
      <xdr:rowOff>100235</xdr:rowOff>
    </xdr:to>
    <xdr:sp macro="" textlink="">
      <xdr:nvSpPr>
        <xdr:cNvPr id="269" name="Elipse 268">
          <a:extLst>
            <a:ext uri="{FF2B5EF4-FFF2-40B4-BE49-F238E27FC236}">
              <a16:creationId xmlns:a16="http://schemas.microsoft.com/office/drawing/2014/main" id="{15AC06F7-B4F6-4038-B66A-16D67989D828}"/>
            </a:ext>
          </a:extLst>
        </xdr:cNvPr>
        <xdr:cNvSpPr/>
      </xdr:nvSpPr>
      <xdr:spPr>
        <a:xfrm>
          <a:off x="11695044" y="479563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16671</xdr:colOff>
      <xdr:row>24</xdr:row>
      <xdr:rowOff>104037</xdr:rowOff>
    </xdr:from>
    <xdr:to>
      <xdr:col>40</xdr:col>
      <xdr:colOff>88671</xdr:colOff>
      <xdr:row>24</xdr:row>
      <xdr:rowOff>176037</xdr:rowOff>
    </xdr:to>
    <xdr:sp macro="" textlink="">
      <xdr:nvSpPr>
        <xdr:cNvPr id="271" name="Elipse 270">
          <a:extLst>
            <a:ext uri="{FF2B5EF4-FFF2-40B4-BE49-F238E27FC236}">
              <a16:creationId xmlns:a16="http://schemas.microsoft.com/office/drawing/2014/main" id="{D84BFC82-98F7-4BA4-A8E5-C66E89DE6DA1}"/>
            </a:ext>
          </a:extLst>
        </xdr:cNvPr>
        <xdr:cNvSpPr/>
      </xdr:nvSpPr>
      <xdr:spPr>
        <a:xfrm>
          <a:off x="12026454" y="487482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16566</xdr:colOff>
      <xdr:row>24</xdr:row>
      <xdr:rowOff>16566</xdr:rowOff>
    </xdr:from>
    <xdr:to>
      <xdr:col>40</xdr:col>
      <xdr:colOff>88566</xdr:colOff>
      <xdr:row>24</xdr:row>
      <xdr:rowOff>91953</xdr:rowOff>
    </xdr:to>
    <xdr:sp macro="" textlink="">
      <xdr:nvSpPr>
        <xdr:cNvPr id="327" name="Elipse 326">
          <a:extLst>
            <a:ext uri="{FF2B5EF4-FFF2-40B4-BE49-F238E27FC236}">
              <a16:creationId xmlns:a16="http://schemas.microsoft.com/office/drawing/2014/main" id="{673B0606-77E5-4BF3-B1BC-4DFD4114A006}"/>
            </a:ext>
          </a:extLst>
        </xdr:cNvPr>
        <xdr:cNvSpPr/>
      </xdr:nvSpPr>
      <xdr:spPr>
        <a:xfrm>
          <a:off x="12026349" y="4787349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16670</xdr:colOff>
      <xdr:row>24</xdr:row>
      <xdr:rowOff>112319</xdr:rowOff>
    </xdr:from>
    <xdr:to>
      <xdr:col>41</xdr:col>
      <xdr:colOff>88670</xdr:colOff>
      <xdr:row>24</xdr:row>
      <xdr:rowOff>184319</xdr:rowOff>
    </xdr:to>
    <xdr:sp macro="" textlink="">
      <xdr:nvSpPr>
        <xdr:cNvPr id="330" name="Elipse 329">
          <a:extLst>
            <a:ext uri="{FF2B5EF4-FFF2-40B4-BE49-F238E27FC236}">
              <a16:creationId xmlns:a16="http://schemas.microsoft.com/office/drawing/2014/main" id="{7BB001C9-2B86-454C-AEA9-18404797FD0C}"/>
            </a:ext>
          </a:extLst>
        </xdr:cNvPr>
        <xdr:cNvSpPr/>
      </xdr:nvSpPr>
      <xdr:spPr>
        <a:xfrm>
          <a:off x="12357757" y="488310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16565</xdr:colOff>
      <xdr:row>24</xdr:row>
      <xdr:rowOff>24848</xdr:rowOff>
    </xdr:from>
    <xdr:to>
      <xdr:col>41</xdr:col>
      <xdr:colOff>88565</xdr:colOff>
      <xdr:row>24</xdr:row>
      <xdr:rowOff>100235</xdr:rowOff>
    </xdr:to>
    <xdr:sp macro="" textlink="">
      <xdr:nvSpPr>
        <xdr:cNvPr id="333" name="Elipse 332">
          <a:extLst>
            <a:ext uri="{FF2B5EF4-FFF2-40B4-BE49-F238E27FC236}">
              <a16:creationId xmlns:a16="http://schemas.microsoft.com/office/drawing/2014/main" id="{6AF92DFD-7063-4E2C-9435-3E441381FCA9}"/>
            </a:ext>
          </a:extLst>
        </xdr:cNvPr>
        <xdr:cNvSpPr/>
      </xdr:nvSpPr>
      <xdr:spPr>
        <a:xfrm>
          <a:off x="12357652" y="479563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24953</xdr:colOff>
      <xdr:row>24</xdr:row>
      <xdr:rowOff>120602</xdr:rowOff>
    </xdr:from>
    <xdr:to>
      <xdr:col>42</xdr:col>
      <xdr:colOff>96953</xdr:colOff>
      <xdr:row>24</xdr:row>
      <xdr:rowOff>192602</xdr:rowOff>
    </xdr:to>
    <xdr:sp macro="" textlink="">
      <xdr:nvSpPr>
        <xdr:cNvPr id="339" name="Elipse 338">
          <a:extLst>
            <a:ext uri="{FF2B5EF4-FFF2-40B4-BE49-F238E27FC236}">
              <a16:creationId xmlns:a16="http://schemas.microsoft.com/office/drawing/2014/main" id="{EA788987-2742-4E28-971E-CEB042777D06}"/>
            </a:ext>
          </a:extLst>
        </xdr:cNvPr>
        <xdr:cNvSpPr/>
      </xdr:nvSpPr>
      <xdr:spPr>
        <a:xfrm>
          <a:off x="12697344" y="4891385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24848</xdr:colOff>
      <xdr:row>24</xdr:row>
      <xdr:rowOff>33131</xdr:rowOff>
    </xdr:from>
    <xdr:to>
      <xdr:col>42</xdr:col>
      <xdr:colOff>96848</xdr:colOff>
      <xdr:row>24</xdr:row>
      <xdr:rowOff>108518</xdr:rowOff>
    </xdr:to>
    <xdr:sp macro="" textlink="">
      <xdr:nvSpPr>
        <xdr:cNvPr id="341" name="Elipse 340">
          <a:extLst>
            <a:ext uri="{FF2B5EF4-FFF2-40B4-BE49-F238E27FC236}">
              <a16:creationId xmlns:a16="http://schemas.microsoft.com/office/drawing/2014/main" id="{7ECFA1F6-E703-4D64-9DA8-8F52BE383BD8}"/>
            </a:ext>
          </a:extLst>
        </xdr:cNvPr>
        <xdr:cNvSpPr/>
      </xdr:nvSpPr>
      <xdr:spPr>
        <a:xfrm>
          <a:off x="12697239" y="4803914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24848</xdr:colOff>
      <xdr:row>23</xdr:row>
      <xdr:rowOff>104834</xdr:rowOff>
    </xdr:from>
    <xdr:to>
      <xdr:col>43</xdr:col>
      <xdr:colOff>96848</xdr:colOff>
      <xdr:row>23</xdr:row>
      <xdr:rowOff>176834</xdr:rowOff>
    </xdr:to>
    <xdr:sp macro="" textlink="">
      <xdr:nvSpPr>
        <xdr:cNvPr id="343" name="Elipse 342">
          <a:extLst>
            <a:ext uri="{FF2B5EF4-FFF2-40B4-BE49-F238E27FC236}">
              <a16:creationId xmlns:a16="http://schemas.microsoft.com/office/drawing/2014/main" id="{FFD68772-4388-4CB2-938C-EA438E95FA69}"/>
            </a:ext>
          </a:extLst>
        </xdr:cNvPr>
        <xdr:cNvSpPr/>
      </xdr:nvSpPr>
      <xdr:spPr>
        <a:xfrm>
          <a:off x="13028544" y="467683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44</xdr:col>
      <xdr:colOff>13964</xdr:colOff>
      <xdr:row>23</xdr:row>
      <xdr:rowOff>99391</xdr:rowOff>
    </xdr:from>
    <xdr:to>
      <xdr:col>44</xdr:col>
      <xdr:colOff>85964</xdr:colOff>
      <xdr:row>23</xdr:row>
      <xdr:rowOff>171391</xdr:rowOff>
    </xdr:to>
    <xdr:sp macro="" textlink="">
      <xdr:nvSpPr>
        <xdr:cNvPr id="395" name="Elipse 394">
          <a:extLst>
            <a:ext uri="{FF2B5EF4-FFF2-40B4-BE49-F238E27FC236}">
              <a16:creationId xmlns:a16="http://schemas.microsoft.com/office/drawing/2014/main" id="{A991630C-6908-4C8F-9F0C-2C54CF16A77C}"/>
            </a:ext>
          </a:extLst>
        </xdr:cNvPr>
        <xdr:cNvSpPr/>
      </xdr:nvSpPr>
      <xdr:spPr>
        <a:xfrm>
          <a:off x="13348964" y="4671391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24953</xdr:colOff>
      <xdr:row>25</xdr:row>
      <xdr:rowOff>120601</xdr:rowOff>
    </xdr:from>
    <xdr:to>
      <xdr:col>54</xdr:col>
      <xdr:colOff>96953</xdr:colOff>
      <xdr:row>25</xdr:row>
      <xdr:rowOff>192601</xdr:rowOff>
    </xdr:to>
    <xdr:sp macro="" textlink="">
      <xdr:nvSpPr>
        <xdr:cNvPr id="411" name="Elipse 410">
          <a:extLst>
            <a:ext uri="{FF2B5EF4-FFF2-40B4-BE49-F238E27FC236}">
              <a16:creationId xmlns:a16="http://schemas.microsoft.com/office/drawing/2014/main" id="{DA925CC9-3C5E-40F3-B093-7C70A86EB2D8}"/>
            </a:ext>
          </a:extLst>
        </xdr:cNvPr>
        <xdr:cNvSpPr/>
      </xdr:nvSpPr>
      <xdr:spPr>
        <a:xfrm>
          <a:off x="16672996" y="509016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54</xdr:col>
      <xdr:colOff>24848</xdr:colOff>
      <xdr:row>25</xdr:row>
      <xdr:rowOff>33130</xdr:rowOff>
    </xdr:from>
    <xdr:to>
      <xdr:col>54</xdr:col>
      <xdr:colOff>96848</xdr:colOff>
      <xdr:row>25</xdr:row>
      <xdr:rowOff>108517</xdr:rowOff>
    </xdr:to>
    <xdr:sp macro="" textlink="">
      <xdr:nvSpPr>
        <xdr:cNvPr id="412" name="Elipse 411">
          <a:extLst>
            <a:ext uri="{FF2B5EF4-FFF2-40B4-BE49-F238E27FC236}">
              <a16:creationId xmlns:a16="http://schemas.microsoft.com/office/drawing/2014/main" id="{E12F5FAF-9315-46CA-A286-67AE292DE149}"/>
            </a:ext>
          </a:extLst>
        </xdr:cNvPr>
        <xdr:cNvSpPr/>
      </xdr:nvSpPr>
      <xdr:spPr>
        <a:xfrm>
          <a:off x="16672891" y="500269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24953</xdr:colOff>
      <xdr:row>23</xdr:row>
      <xdr:rowOff>104036</xdr:rowOff>
    </xdr:from>
    <xdr:to>
      <xdr:col>56</xdr:col>
      <xdr:colOff>96953</xdr:colOff>
      <xdr:row>23</xdr:row>
      <xdr:rowOff>176036</xdr:rowOff>
    </xdr:to>
    <xdr:sp macro="" textlink="">
      <xdr:nvSpPr>
        <xdr:cNvPr id="413" name="Elipse 412">
          <a:extLst>
            <a:ext uri="{FF2B5EF4-FFF2-40B4-BE49-F238E27FC236}">
              <a16:creationId xmlns:a16="http://schemas.microsoft.com/office/drawing/2014/main" id="{AF004A8D-1087-4A92-8564-6C8C2B4D8FBD}"/>
            </a:ext>
          </a:extLst>
        </xdr:cNvPr>
        <xdr:cNvSpPr/>
      </xdr:nvSpPr>
      <xdr:spPr>
        <a:xfrm>
          <a:off x="17335605" y="4676036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24848</xdr:colOff>
      <xdr:row>23</xdr:row>
      <xdr:rowOff>16565</xdr:rowOff>
    </xdr:from>
    <xdr:to>
      <xdr:col>56</xdr:col>
      <xdr:colOff>96848</xdr:colOff>
      <xdr:row>23</xdr:row>
      <xdr:rowOff>91952</xdr:rowOff>
    </xdr:to>
    <xdr:sp macro="" textlink="">
      <xdr:nvSpPr>
        <xdr:cNvPr id="414" name="Elipse 413">
          <a:extLst>
            <a:ext uri="{FF2B5EF4-FFF2-40B4-BE49-F238E27FC236}">
              <a16:creationId xmlns:a16="http://schemas.microsoft.com/office/drawing/2014/main" id="{84314549-AFF7-472D-8C26-0C1FE3893E9A}"/>
            </a:ext>
          </a:extLst>
        </xdr:cNvPr>
        <xdr:cNvSpPr/>
      </xdr:nvSpPr>
      <xdr:spPr>
        <a:xfrm>
          <a:off x="17335500" y="4588565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24953</xdr:colOff>
      <xdr:row>24</xdr:row>
      <xdr:rowOff>112319</xdr:rowOff>
    </xdr:from>
    <xdr:to>
      <xdr:col>57</xdr:col>
      <xdr:colOff>96953</xdr:colOff>
      <xdr:row>24</xdr:row>
      <xdr:rowOff>184319</xdr:rowOff>
    </xdr:to>
    <xdr:sp macro="" textlink="">
      <xdr:nvSpPr>
        <xdr:cNvPr id="415" name="Elipse 414">
          <a:extLst>
            <a:ext uri="{FF2B5EF4-FFF2-40B4-BE49-F238E27FC236}">
              <a16:creationId xmlns:a16="http://schemas.microsoft.com/office/drawing/2014/main" id="{B762CD11-96E3-4226-857B-F858C80C912F}"/>
            </a:ext>
          </a:extLst>
        </xdr:cNvPr>
        <xdr:cNvSpPr/>
      </xdr:nvSpPr>
      <xdr:spPr>
        <a:xfrm>
          <a:off x="17666910" y="4883102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24848</xdr:colOff>
      <xdr:row>24</xdr:row>
      <xdr:rowOff>24848</xdr:rowOff>
    </xdr:from>
    <xdr:to>
      <xdr:col>57</xdr:col>
      <xdr:colOff>96848</xdr:colOff>
      <xdr:row>24</xdr:row>
      <xdr:rowOff>100235</xdr:rowOff>
    </xdr:to>
    <xdr:sp macro="" textlink="">
      <xdr:nvSpPr>
        <xdr:cNvPr id="416" name="Elipse 415">
          <a:extLst>
            <a:ext uri="{FF2B5EF4-FFF2-40B4-BE49-F238E27FC236}">
              <a16:creationId xmlns:a16="http://schemas.microsoft.com/office/drawing/2014/main" id="{529F41DA-6042-451C-8BBA-AA8BC5680483}"/>
            </a:ext>
          </a:extLst>
        </xdr:cNvPr>
        <xdr:cNvSpPr/>
      </xdr:nvSpPr>
      <xdr:spPr>
        <a:xfrm>
          <a:off x="17666805" y="4795631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24953</xdr:colOff>
      <xdr:row>24</xdr:row>
      <xdr:rowOff>104036</xdr:rowOff>
    </xdr:from>
    <xdr:to>
      <xdr:col>58</xdr:col>
      <xdr:colOff>96953</xdr:colOff>
      <xdr:row>24</xdr:row>
      <xdr:rowOff>176036</xdr:rowOff>
    </xdr:to>
    <xdr:sp macro="" textlink="">
      <xdr:nvSpPr>
        <xdr:cNvPr id="417" name="Elipse 416">
          <a:extLst>
            <a:ext uri="{FF2B5EF4-FFF2-40B4-BE49-F238E27FC236}">
              <a16:creationId xmlns:a16="http://schemas.microsoft.com/office/drawing/2014/main" id="{5B3D5D3A-3F95-4077-8B6E-32B8DC5B4A34}"/>
            </a:ext>
          </a:extLst>
        </xdr:cNvPr>
        <xdr:cNvSpPr/>
      </xdr:nvSpPr>
      <xdr:spPr>
        <a:xfrm>
          <a:off x="17998214" y="4874819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24848</xdr:colOff>
      <xdr:row>24</xdr:row>
      <xdr:rowOff>16565</xdr:rowOff>
    </xdr:from>
    <xdr:to>
      <xdr:col>58</xdr:col>
      <xdr:colOff>96848</xdr:colOff>
      <xdr:row>24</xdr:row>
      <xdr:rowOff>91952</xdr:rowOff>
    </xdr:to>
    <xdr:sp macro="" textlink="">
      <xdr:nvSpPr>
        <xdr:cNvPr id="418" name="Elipse 417">
          <a:extLst>
            <a:ext uri="{FF2B5EF4-FFF2-40B4-BE49-F238E27FC236}">
              <a16:creationId xmlns:a16="http://schemas.microsoft.com/office/drawing/2014/main" id="{28E3E3B8-C2DC-42E8-B258-E696AE2199D6}"/>
            </a:ext>
          </a:extLst>
        </xdr:cNvPr>
        <xdr:cNvSpPr/>
      </xdr:nvSpPr>
      <xdr:spPr>
        <a:xfrm>
          <a:off x="17998109" y="4787348"/>
          <a:ext cx="72000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33130</xdr:colOff>
      <xdr:row>24</xdr:row>
      <xdr:rowOff>99391</xdr:rowOff>
    </xdr:from>
    <xdr:to>
      <xdr:col>59</xdr:col>
      <xdr:colOff>105130</xdr:colOff>
      <xdr:row>24</xdr:row>
      <xdr:rowOff>171391</xdr:rowOff>
    </xdr:to>
    <xdr:sp macro="" textlink="">
      <xdr:nvSpPr>
        <xdr:cNvPr id="419" name="Elipse 418">
          <a:extLst>
            <a:ext uri="{FF2B5EF4-FFF2-40B4-BE49-F238E27FC236}">
              <a16:creationId xmlns:a16="http://schemas.microsoft.com/office/drawing/2014/main" id="{8BCC0CB9-F38E-42DC-910A-7024840B16F4}"/>
            </a:ext>
          </a:extLst>
        </xdr:cNvPr>
        <xdr:cNvSpPr/>
      </xdr:nvSpPr>
      <xdr:spPr>
        <a:xfrm>
          <a:off x="18337695" y="4870174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60</xdr:col>
      <xdr:colOff>27687</xdr:colOff>
      <xdr:row>24</xdr:row>
      <xdr:rowOff>110277</xdr:rowOff>
    </xdr:from>
    <xdr:to>
      <xdr:col>60</xdr:col>
      <xdr:colOff>99687</xdr:colOff>
      <xdr:row>24</xdr:row>
      <xdr:rowOff>182277</xdr:rowOff>
    </xdr:to>
    <xdr:sp macro="" textlink="">
      <xdr:nvSpPr>
        <xdr:cNvPr id="420" name="Elipse 419">
          <a:extLst>
            <a:ext uri="{FF2B5EF4-FFF2-40B4-BE49-F238E27FC236}">
              <a16:creationId xmlns:a16="http://schemas.microsoft.com/office/drawing/2014/main" id="{6E0695AF-2E6E-451E-AACC-45A7E59D84C3}"/>
            </a:ext>
          </a:extLst>
        </xdr:cNvPr>
        <xdr:cNvSpPr/>
      </xdr:nvSpPr>
      <xdr:spPr>
        <a:xfrm>
          <a:off x="18663557" y="4881060"/>
          <a:ext cx="72000" cy="72000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244928</xdr:colOff>
      <xdr:row>8</xdr:row>
      <xdr:rowOff>27214</xdr:rowOff>
    </xdr:from>
    <xdr:to>
      <xdr:col>41</xdr:col>
      <xdr:colOff>316928</xdr:colOff>
      <xdr:row>8</xdr:row>
      <xdr:rowOff>99214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06C4E422-0AFD-4005-83CA-C97D93388E7D}"/>
            </a:ext>
          </a:extLst>
        </xdr:cNvPr>
        <xdr:cNvSpPr/>
      </xdr:nvSpPr>
      <xdr:spPr>
        <a:xfrm>
          <a:off x="12586607" y="168728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258535</xdr:colOff>
      <xdr:row>8</xdr:row>
      <xdr:rowOff>27215</xdr:rowOff>
    </xdr:from>
    <xdr:to>
      <xdr:col>42</xdr:col>
      <xdr:colOff>330535</xdr:colOff>
      <xdr:row>8</xdr:row>
      <xdr:rowOff>99215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17DA52A6-6CA4-4E69-B3D0-C853B8980FE3}"/>
            </a:ext>
          </a:extLst>
        </xdr:cNvPr>
        <xdr:cNvSpPr/>
      </xdr:nvSpPr>
      <xdr:spPr>
        <a:xfrm>
          <a:off x="12940392" y="1687286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247650</xdr:colOff>
      <xdr:row>9</xdr:row>
      <xdr:rowOff>29935</xdr:rowOff>
    </xdr:from>
    <xdr:to>
      <xdr:col>39</xdr:col>
      <xdr:colOff>319650</xdr:colOff>
      <xdr:row>9</xdr:row>
      <xdr:rowOff>101935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C22292B6-D7DB-41A3-9640-9D8FEAA61675}"/>
            </a:ext>
          </a:extLst>
        </xdr:cNvPr>
        <xdr:cNvSpPr/>
      </xdr:nvSpPr>
      <xdr:spPr>
        <a:xfrm>
          <a:off x="11908971" y="189411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250371</xdr:colOff>
      <xdr:row>9</xdr:row>
      <xdr:rowOff>32656</xdr:rowOff>
    </xdr:from>
    <xdr:to>
      <xdr:col>40</xdr:col>
      <xdr:colOff>322371</xdr:colOff>
      <xdr:row>9</xdr:row>
      <xdr:rowOff>104656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817489DB-B88E-4AEC-9F2F-8EAC58F0E8EA}"/>
            </a:ext>
          </a:extLst>
        </xdr:cNvPr>
        <xdr:cNvSpPr/>
      </xdr:nvSpPr>
      <xdr:spPr>
        <a:xfrm>
          <a:off x="12251871" y="189683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239486</xdr:colOff>
      <xdr:row>9</xdr:row>
      <xdr:rowOff>21771</xdr:rowOff>
    </xdr:from>
    <xdr:to>
      <xdr:col>41</xdr:col>
      <xdr:colOff>311486</xdr:colOff>
      <xdr:row>9</xdr:row>
      <xdr:rowOff>93771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009FE7AA-8E77-4512-B63A-0B1BCD49D17F}"/>
            </a:ext>
          </a:extLst>
        </xdr:cNvPr>
        <xdr:cNvSpPr/>
      </xdr:nvSpPr>
      <xdr:spPr>
        <a:xfrm>
          <a:off x="12581165" y="188595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255814</xdr:colOff>
      <xdr:row>9</xdr:row>
      <xdr:rowOff>24492</xdr:rowOff>
    </xdr:from>
    <xdr:to>
      <xdr:col>42</xdr:col>
      <xdr:colOff>327814</xdr:colOff>
      <xdr:row>9</xdr:row>
      <xdr:rowOff>96492</xdr:rowOff>
    </xdr:to>
    <xdr:sp macro="" textlink="">
      <xdr:nvSpPr>
        <xdr:cNvPr id="17" name="Elipse 16">
          <a:extLst>
            <a:ext uri="{FF2B5EF4-FFF2-40B4-BE49-F238E27FC236}">
              <a16:creationId xmlns:a16="http://schemas.microsoft.com/office/drawing/2014/main" id="{63394985-4F6A-4693-96B7-EF7E5BF3E73A}"/>
            </a:ext>
          </a:extLst>
        </xdr:cNvPr>
        <xdr:cNvSpPr/>
      </xdr:nvSpPr>
      <xdr:spPr>
        <a:xfrm>
          <a:off x="12937671" y="1888671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244929</xdr:colOff>
      <xdr:row>10</xdr:row>
      <xdr:rowOff>27214</xdr:rowOff>
    </xdr:from>
    <xdr:to>
      <xdr:col>38</xdr:col>
      <xdr:colOff>316929</xdr:colOff>
      <xdr:row>10</xdr:row>
      <xdr:rowOff>99214</xdr:rowOff>
    </xdr:to>
    <xdr:sp macro="" textlink="">
      <xdr:nvSpPr>
        <xdr:cNvPr id="19" name="Elipse 18">
          <a:extLst>
            <a:ext uri="{FF2B5EF4-FFF2-40B4-BE49-F238E27FC236}">
              <a16:creationId xmlns:a16="http://schemas.microsoft.com/office/drawing/2014/main" id="{8288D98B-BD52-4454-B8A6-B9BF8B306FF0}"/>
            </a:ext>
          </a:extLst>
        </xdr:cNvPr>
        <xdr:cNvSpPr/>
      </xdr:nvSpPr>
      <xdr:spPr>
        <a:xfrm>
          <a:off x="11566072" y="209550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247651</xdr:colOff>
      <xdr:row>10</xdr:row>
      <xdr:rowOff>29935</xdr:rowOff>
    </xdr:from>
    <xdr:to>
      <xdr:col>39</xdr:col>
      <xdr:colOff>319651</xdr:colOff>
      <xdr:row>10</xdr:row>
      <xdr:rowOff>101935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72F3984F-E769-46F4-9418-40350D92C4BB}"/>
            </a:ext>
          </a:extLst>
        </xdr:cNvPr>
        <xdr:cNvSpPr/>
      </xdr:nvSpPr>
      <xdr:spPr>
        <a:xfrm>
          <a:off x="11908972" y="2098221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250371</xdr:colOff>
      <xdr:row>10</xdr:row>
      <xdr:rowOff>46264</xdr:rowOff>
    </xdr:from>
    <xdr:to>
      <xdr:col>40</xdr:col>
      <xdr:colOff>322371</xdr:colOff>
      <xdr:row>10</xdr:row>
      <xdr:rowOff>118264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634D318B-7F7F-440D-AED0-AFE37AEE5596}"/>
            </a:ext>
          </a:extLst>
        </xdr:cNvPr>
        <xdr:cNvSpPr/>
      </xdr:nvSpPr>
      <xdr:spPr>
        <a:xfrm>
          <a:off x="12251871" y="211455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239486</xdr:colOff>
      <xdr:row>10</xdr:row>
      <xdr:rowOff>21771</xdr:rowOff>
    </xdr:from>
    <xdr:to>
      <xdr:col>41</xdr:col>
      <xdr:colOff>311486</xdr:colOff>
      <xdr:row>10</xdr:row>
      <xdr:rowOff>93771</xdr:rowOff>
    </xdr:to>
    <xdr:sp macro="" textlink="">
      <xdr:nvSpPr>
        <xdr:cNvPr id="22" name="Elipse 21">
          <a:extLst>
            <a:ext uri="{FF2B5EF4-FFF2-40B4-BE49-F238E27FC236}">
              <a16:creationId xmlns:a16="http://schemas.microsoft.com/office/drawing/2014/main" id="{AD03C362-313B-4048-AEFC-B0E53B3ABF3B}"/>
            </a:ext>
          </a:extLst>
        </xdr:cNvPr>
        <xdr:cNvSpPr/>
      </xdr:nvSpPr>
      <xdr:spPr>
        <a:xfrm>
          <a:off x="12581165" y="2090057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255815</xdr:colOff>
      <xdr:row>10</xdr:row>
      <xdr:rowOff>24493</xdr:rowOff>
    </xdr:from>
    <xdr:to>
      <xdr:col>42</xdr:col>
      <xdr:colOff>327815</xdr:colOff>
      <xdr:row>10</xdr:row>
      <xdr:rowOff>96493</xdr:rowOff>
    </xdr:to>
    <xdr:sp macro="" textlink="">
      <xdr:nvSpPr>
        <xdr:cNvPr id="23" name="Elipse 22">
          <a:extLst>
            <a:ext uri="{FF2B5EF4-FFF2-40B4-BE49-F238E27FC236}">
              <a16:creationId xmlns:a16="http://schemas.microsoft.com/office/drawing/2014/main" id="{46A51B77-6913-456F-A677-0AAFD854AB7F}"/>
            </a:ext>
          </a:extLst>
        </xdr:cNvPr>
        <xdr:cNvSpPr/>
      </xdr:nvSpPr>
      <xdr:spPr>
        <a:xfrm>
          <a:off x="12937672" y="2092779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230521</xdr:colOff>
      <xdr:row>21</xdr:row>
      <xdr:rowOff>48825</xdr:rowOff>
    </xdr:from>
    <xdr:to>
      <xdr:col>46</xdr:col>
      <xdr:colOff>302521</xdr:colOff>
      <xdr:row>21</xdr:row>
      <xdr:rowOff>118424</xdr:rowOff>
    </xdr:to>
    <xdr:sp macro="" textlink="">
      <xdr:nvSpPr>
        <xdr:cNvPr id="24" name="Elipse 23">
          <a:extLst>
            <a:ext uri="{FF2B5EF4-FFF2-40B4-BE49-F238E27FC236}">
              <a16:creationId xmlns:a16="http://schemas.microsoft.com/office/drawing/2014/main" id="{7903566A-2964-4F31-9230-5D2FF81F3465}"/>
            </a:ext>
          </a:extLst>
        </xdr:cNvPr>
        <xdr:cNvSpPr/>
      </xdr:nvSpPr>
      <xdr:spPr>
        <a:xfrm>
          <a:off x="14271492" y="4262237"/>
          <a:ext cx="72000" cy="69599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247651</xdr:colOff>
      <xdr:row>33</xdr:row>
      <xdr:rowOff>43543</xdr:rowOff>
    </xdr:from>
    <xdr:to>
      <xdr:col>58</xdr:col>
      <xdr:colOff>319651</xdr:colOff>
      <xdr:row>33</xdr:row>
      <xdr:rowOff>115543</xdr:rowOff>
    </xdr:to>
    <xdr:sp macro="" textlink="">
      <xdr:nvSpPr>
        <xdr:cNvPr id="25" name="Elipse 24">
          <a:extLst>
            <a:ext uri="{FF2B5EF4-FFF2-40B4-BE49-F238E27FC236}">
              <a16:creationId xmlns:a16="http://schemas.microsoft.com/office/drawing/2014/main" id="{6D799F86-D707-4BD6-A848-1A643AD74DE8}"/>
            </a:ext>
          </a:extLst>
        </xdr:cNvPr>
        <xdr:cNvSpPr/>
      </xdr:nvSpPr>
      <xdr:spPr>
        <a:xfrm>
          <a:off x="18372365" y="671104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239966</xdr:colOff>
      <xdr:row>22</xdr:row>
      <xdr:rowOff>23853</xdr:rowOff>
    </xdr:from>
    <xdr:to>
      <xdr:col>58</xdr:col>
      <xdr:colOff>311966</xdr:colOff>
      <xdr:row>22</xdr:row>
      <xdr:rowOff>95853</xdr:rowOff>
    </xdr:to>
    <xdr:sp macro="" textlink="">
      <xdr:nvSpPr>
        <xdr:cNvPr id="26" name="Elipse 25">
          <a:extLst>
            <a:ext uri="{FF2B5EF4-FFF2-40B4-BE49-F238E27FC236}">
              <a16:creationId xmlns:a16="http://schemas.microsoft.com/office/drawing/2014/main" id="{8E468245-A4E3-4B59-9F6A-C0133E6256DB}"/>
            </a:ext>
          </a:extLst>
        </xdr:cNvPr>
        <xdr:cNvSpPr/>
      </xdr:nvSpPr>
      <xdr:spPr>
        <a:xfrm>
          <a:off x="18315054" y="442776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239486</xdr:colOff>
      <xdr:row>35</xdr:row>
      <xdr:rowOff>48986</xdr:rowOff>
    </xdr:from>
    <xdr:to>
      <xdr:col>58</xdr:col>
      <xdr:colOff>311486</xdr:colOff>
      <xdr:row>35</xdr:row>
      <xdr:rowOff>120986</xdr:rowOff>
    </xdr:to>
    <xdr:sp macro="" textlink="">
      <xdr:nvSpPr>
        <xdr:cNvPr id="27" name="Elipse 26">
          <a:extLst>
            <a:ext uri="{FF2B5EF4-FFF2-40B4-BE49-F238E27FC236}">
              <a16:creationId xmlns:a16="http://schemas.microsoft.com/office/drawing/2014/main" id="{C1A7BAD5-ACBA-416A-A7DE-3DB5B358F413}"/>
            </a:ext>
          </a:extLst>
        </xdr:cNvPr>
        <xdr:cNvSpPr/>
      </xdr:nvSpPr>
      <xdr:spPr>
        <a:xfrm>
          <a:off x="18364200" y="712470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242208</xdr:colOff>
      <xdr:row>34</xdr:row>
      <xdr:rowOff>51707</xdr:rowOff>
    </xdr:from>
    <xdr:to>
      <xdr:col>58</xdr:col>
      <xdr:colOff>314208</xdr:colOff>
      <xdr:row>34</xdr:row>
      <xdr:rowOff>123707</xdr:rowOff>
    </xdr:to>
    <xdr:sp macro="" textlink="">
      <xdr:nvSpPr>
        <xdr:cNvPr id="28" name="Elipse 27">
          <a:extLst>
            <a:ext uri="{FF2B5EF4-FFF2-40B4-BE49-F238E27FC236}">
              <a16:creationId xmlns:a16="http://schemas.microsoft.com/office/drawing/2014/main" id="{D7A403B1-8A08-4DA2-A9A1-58F26EEFB388}"/>
            </a:ext>
          </a:extLst>
        </xdr:cNvPr>
        <xdr:cNvSpPr/>
      </xdr:nvSpPr>
      <xdr:spPr>
        <a:xfrm>
          <a:off x="18366922" y="692331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256134</xdr:colOff>
      <xdr:row>24</xdr:row>
      <xdr:rowOff>50426</xdr:rowOff>
    </xdr:from>
    <xdr:to>
      <xdr:col>58</xdr:col>
      <xdr:colOff>328134</xdr:colOff>
      <xdr:row>24</xdr:row>
      <xdr:rowOff>122426</xdr:rowOff>
    </xdr:to>
    <xdr:sp macro="" textlink="">
      <xdr:nvSpPr>
        <xdr:cNvPr id="29" name="Elipse 28">
          <a:extLst>
            <a:ext uri="{FF2B5EF4-FFF2-40B4-BE49-F238E27FC236}">
              <a16:creationId xmlns:a16="http://schemas.microsoft.com/office/drawing/2014/main" id="{6EDDF571-6AD6-4AAD-91D8-655F7042756A}"/>
            </a:ext>
          </a:extLst>
        </xdr:cNvPr>
        <xdr:cNvSpPr/>
      </xdr:nvSpPr>
      <xdr:spPr>
        <a:xfrm>
          <a:off x="18331222" y="485775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244929</xdr:colOff>
      <xdr:row>23</xdr:row>
      <xdr:rowOff>27214</xdr:rowOff>
    </xdr:from>
    <xdr:to>
      <xdr:col>38</xdr:col>
      <xdr:colOff>316929</xdr:colOff>
      <xdr:row>23</xdr:row>
      <xdr:rowOff>99214</xdr:rowOff>
    </xdr:to>
    <xdr:sp macro="" textlink="">
      <xdr:nvSpPr>
        <xdr:cNvPr id="30" name="Elipse 29">
          <a:extLst>
            <a:ext uri="{FF2B5EF4-FFF2-40B4-BE49-F238E27FC236}">
              <a16:creationId xmlns:a16="http://schemas.microsoft.com/office/drawing/2014/main" id="{60440449-5CA1-41BE-942B-EC67719B4C94}"/>
            </a:ext>
          </a:extLst>
        </xdr:cNvPr>
        <xdr:cNvSpPr/>
      </xdr:nvSpPr>
      <xdr:spPr>
        <a:xfrm>
          <a:off x="11566072" y="4680857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38</xdr:col>
      <xdr:colOff>247650</xdr:colOff>
      <xdr:row>24</xdr:row>
      <xdr:rowOff>29936</xdr:rowOff>
    </xdr:from>
    <xdr:to>
      <xdr:col>38</xdr:col>
      <xdr:colOff>319650</xdr:colOff>
      <xdr:row>24</xdr:row>
      <xdr:rowOff>101936</xdr:rowOff>
    </xdr:to>
    <xdr:sp macro="" textlink="">
      <xdr:nvSpPr>
        <xdr:cNvPr id="31" name="Elipse 30">
          <a:extLst>
            <a:ext uri="{FF2B5EF4-FFF2-40B4-BE49-F238E27FC236}">
              <a16:creationId xmlns:a16="http://schemas.microsoft.com/office/drawing/2014/main" id="{A5364168-E0B7-4A47-A301-BCFCEFF506ED}"/>
            </a:ext>
          </a:extLst>
        </xdr:cNvPr>
        <xdr:cNvSpPr/>
      </xdr:nvSpPr>
      <xdr:spPr>
        <a:xfrm>
          <a:off x="11568793" y="4887686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250372</xdr:colOff>
      <xdr:row>23</xdr:row>
      <xdr:rowOff>19050</xdr:rowOff>
    </xdr:from>
    <xdr:to>
      <xdr:col>39</xdr:col>
      <xdr:colOff>322372</xdr:colOff>
      <xdr:row>23</xdr:row>
      <xdr:rowOff>91050</xdr:rowOff>
    </xdr:to>
    <xdr:sp macro="" textlink="">
      <xdr:nvSpPr>
        <xdr:cNvPr id="32" name="Elipse 31">
          <a:extLst>
            <a:ext uri="{FF2B5EF4-FFF2-40B4-BE49-F238E27FC236}">
              <a16:creationId xmlns:a16="http://schemas.microsoft.com/office/drawing/2014/main" id="{1C0941F6-DF8E-4B76-BF40-0D2AE9F72A8D}"/>
            </a:ext>
          </a:extLst>
        </xdr:cNvPr>
        <xdr:cNvSpPr/>
      </xdr:nvSpPr>
      <xdr:spPr>
        <a:xfrm>
          <a:off x="11911693" y="467269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253094</xdr:colOff>
      <xdr:row>24</xdr:row>
      <xdr:rowOff>21772</xdr:rowOff>
    </xdr:from>
    <xdr:to>
      <xdr:col>39</xdr:col>
      <xdr:colOff>325094</xdr:colOff>
      <xdr:row>24</xdr:row>
      <xdr:rowOff>93772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D1B0D331-79A8-410D-B41F-FABC3B749A17}"/>
            </a:ext>
          </a:extLst>
        </xdr:cNvPr>
        <xdr:cNvSpPr/>
      </xdr:nvSpPr>
      <xdr:spPr>
        <a:xfrm>
          <a:off x="11914415" y="4879522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244609</xdr:colOff>
      <xdr:row>23</xdr:row>
      <xdr:rowOff>6885</xdr:rowOff>
    </xdr:from>
    <xdr:to>
      <xdr:col>40</xdr:col>
      <xdr:colOff>316609</xdr:colOff>
      <xdr:row>23</xdr:row>
      <xdr:rowOff>78885</xdr:rowOff>
    </xdr:to>
    <xdr:sp macro="" textlink="">
      <xdr:nvSpPr>
        <xdr:cNvPr id="34" name="Elipse 33">
          <a:extLst>
            <a:ext uri="{FF2B5EF4-FFF2-40B4-BE49-F238E27FC236}">
              <a16:creationId xmlns:a16="http://schemas.microsoft.com/office/drawing/2014/main" id="{65DDC8A1-63BB-42B3-A1BB-8EED8077F947}"/>
            </a:ext>
          </a:extLst>
        </xdr:cNvPr>
        <xdr:cNvSpPr/>
      </xdr:nvSpPr>
      <xdr:spPr>
        <a:xfrm>
          <a:off x="12268521" y="461250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260937</xdr:colOff>
      <xdr:row>24</xdr:row>
      <xdr:rowOff>15208</xdr:rowOff>
    </xdr:from>
    <xdr:to>
      <xdr:col>40</xdr:col>
      <xdr:colOff>332937</xdr:colOff>
      <xdr:row>24</xdr:row>
      <xdr:rowOff>84807</xdr:rowOff>
    </xdr:to>
    <xdr:sp macro="" textlink="">
      <xdr:nvSpPr>
        <xdr:cNvPr id="35" name="Elipse 34">
          <a:extLst>
            <a:ext uri="{FF2B5EF4-FFF2-40B4-BE49-F238E27FC236}">
              <a16:creationId xmlns:a16="http://schemas.microsoft.com/office/drawing/2014/main" id="{4E73E3E1-10FD-4639-9E5C-6BAA9B15B078}"/>
            </a:ext>
          </a:extLst>
        </xdr:cNvPr>
        <xdr:cNvSpPr/>
      </xdr:nvSpPr>
      <xdr:spPr>
        <a:xfrm>
          <a:off x="12284849" y="4822532"/>
          <a:ext cx="72000" cy="69599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267661</xdr:colOff>
      <xdr:row>23</xdr:row>
      <xdr:rowOff>8324</xdr:rowOff>
    </xdr:from>
    <xdr:to>
      <xdr:col>42</xdr:col>
      <xdr:colOff>3484</xdr:colOff>
      <xdr:row>23</xdr:row>
      <xdr:rowOff>80324</xdr:rowOff>
    </xdr:to>
    <xdr:sp macro="" textlink="">
      <xdr:nvSpPr>
        <xdr:cNvPr id="36" name="Elipse 35">
          <a:extLst>
            <a:ext uri="{FF2B5EF4-FFF2-40B4-BE49-F238E27FC236}">
              <a16:creationId xmlns:a16="http://schemas.microsoft.com/office/drawing/2014/main" id="{F04C9196-B074-42CF-8247-FDF3C33E5E41}"/>
            </a:ext>
          </a:extLst>
        </xdr:cNvPr>
        <xdr:cNvSpPr/>
      </xdr:nvSpPr>
      <xdr:spPr>
        <a:xfrm>
          <a:off x="12627749" y="4613942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247970</xdr:colOff>
      <xdr:row>23</xdr:row>
      <xdr:rowOff>35059</xdr:rowOff>
    </xdr:from>
    <xdr:to>
      <xdr:col>42</xdr:col>
      <xdr:colOff>319970</xdr:colOff>
      <xdr:row>23</xdr:row>
      <xdr:rowOff>107059</xdr:rowOff>
    </xdr:to>
    <xdr:sp macro="" textlink="">
      <xdr:nvSpPr>
        <xdr:cNvPr id="37" name="Elipse 36">
          <a:extLst>
            <a:ext uri="{FF2B5EF4-FFF2-40B4-BE49-F238E27FC236}">
              <a16:creationId xmlns:a16="http://schemas.microsoft.com/office/drawing/2014/main" id="{2B81BDEF-F202-44C9-B9A8-74A78D268940}"/>
            </a:ext>
          </a:extLst>
        </xdr:cNvPr>
        <xdr:cNvSpPr/>
      </xdr:nvSpPr>
      <xdr:spPr>
        <a:xfrm>
          <a:off x="12944235" y="4640677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42</xdr:col>
      <xdr:colOff>243487</xdr:colOff>
      <xdr:row>24</xdr:row>
      <xdr:rowOff>30576</xdr:rowOff>
    </xdr:from>
    <xdr:to>
      <xdr:col>42</xdr:col>
      <xdr:colOff>315487</xdr:colOff>
      <xdr:row>24</xdr:row>
      <xdr:rowOff>102576</xdr:rowOff>
    </xdr:to>
    <xdr:sp macro="" textlink="">
      <xdr:nvSpPr>
        <xdr:cNvPr id="38" name="Elipse 37">
          <a:extLst>
            <a:ext uri="{FF2B5EF4-FFF2-40B4-BE49-F238E27FC236}">
              <a16:creationId xmlns:a16="http://schemas.microsoft.com/office/drawing/2014/main" id="{CECFE9B3-AA7C-4858-8381-1CFC1FFC6D0D}"/>
            </a:ext>
          </a:extLst>
        </xdr:cNvPr>
        <xdr:cNvSpPr/>
      </xdr:nvSpPr>
      <xdr:spPr>
        <a:xfrm>
          <a:off x="12939752" y="483790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43</xdr:col>
      <xdr:colOff>246209</xdr:colOff>
      <xdr:row>23</xdr:row>
      <xdr:rowOff>37299</xdr:rowOff>
    </xdr:from>
    <xdr:to>
      <xdr:col>43</xdr:col>
      <xdr:colOff>318209</xdr:colOff>
      <xdr:row>23</xdr:row>
      <xdr:rowOff>106898</xdr:rowOff>
    </xdr:to>
    <xdr:sp macro="" textlink="">
      <xdr:nvSpPr>
        <xdr:cNvPr id="39" name="Elipse 38">
          <a:extLst>
            <a:ext uri="{FF2B5EF4-FFF2-40B4-BE49-F238E27FC236}">
              <a16:creationId xmlns:a16="http://schemas.microsoft.com/office/drawing/2014/main" id="{E1AEF1DC-B849-41CD-9FEB-3C416B7C52DF}"/>
            </a:ext>
          </a:extLst>
        </xdr:cNvPr>
        <xdr:cNvSpPr/>
      </xdr:nvSpPr>
      <xdr:spPr>
        <a:xfrm>
          <a:off x="13278650" y="4642917"/>
          <a:ext cx="72000" cy="69599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252933</xdr:colOff>
      <xdr:row>21</xdr:row>
      <xdr:rowOff>19211</xdr:rowOff>
    </xdr:from>
    <xdr:to>
      <xdr:col>47</xdr:col>
      <xdr:colOff>324933</xdr:colOff>
      <xdr:row>21</xdr:row>
      <xdr:rowOff>93612</xdr:rowOff>
    </xdr:to>
    <xdr:sp macro="" textlink="">
      <xdr:nvSpPr>
        <xdr:cNvPr id="40" name="Elipse 39">
          <a:extLst>
            <a:ext uri="{FF2B5EF4-FFF2-40B4-BE49-F238E27FC236}">
              <a16:creationId xmlns:a16="http://schemas.microsoft.com/office/drawing/2014/main" id="{ECCEE6BE-045E-48C3-B3FF-FD14BBD93337}"/>
            </a:ext>
          </a:extLst>
        </xdr:cNvPr>
        <xdr:cNvSpPr/>
      </xdr:nvSpPr>
      <xdr:spPr>
        <a:xfrm>
          <a:off x="14630080" y="4232623"/>
          <a:ext cx="72000" cy="74401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270862</xdr:colOff>
      <xdr:row>21</xdr:row>
      <xdr:rowOff>5923</xdr:rowOff>
    </xdr:from>
    <xdr:to>
      <xdr:col>49</xdr:col>
      <xdr:colOff>2684</xdr:colOff>
      <xdr:row>21</xdr:row>
      <xdr:rowOff>77923</xdr:rowOff>
    </xdr:to>
    <xdr:sp macro="" textlink="">
      <xdr:nvSpPr>
        <xdr:cNvPr id="41" name="Elipse 40">
          <a:extLst>
            <a:ext uri="{FF2B5EF4-FFF2-40B4-BE49-F238E27FC236}">
              <a16:creationId xmlns:a16="http://schemas.microsoft.com/office/drawing/2014/main" id="{6E6C5EA6-E3E6-4734-87D7-0E33FB092CB6}"/>
            </a:ext>
          </a:extLst>
        </xdr:cNvPr>
        <xdr:cNvSpPr/>
      </xdr:nvSpPr>
      <xdr:spPr>
        <a:xfrm>
          <a:off x="14984186" y="4219335"/>
          <a:ext cx="67998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251172</xdr:colOff>
      <xdr:row>21</xdr:row>
      <xdr:rowOff>21452</xdr:rowOff>
    </xdr:from>
    <xdr:to>
      <xdr:col>49</xdr:col>
      <xdr:colOff>323172</xdr:colOff>
      <xdr:row>21</xdr:row>
      <xdr:rowOff>93452</xdr:rowOff>
    </xdr:to>
    <xdr:sp macro="" textlink="">
      <xdr:nvSpPr>
        <xdr:cNvPr id="42" name="Elipse 41">
          <a:extLst>
            <a:ext uri="{FF2B5EF4-FFF2-40B4-BE49-F238E27FC236}">
              <a16:creationId xmlns:a16="http://schemas.microsoft.com/office/drawing/2014/main" id="{3FADFF92-A1DB-45E2-8B77-57BE82E02D80}"/>
            </a:ext>
          </a:extLst>
        </xdr:cNvPr>
        <xdr:cNvSpPr/>
      </xdr:nvSpPr>
      <xdr:spPr>
        <a:xfrm>
          <a:off x="15300672" y="423486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246690</xdr:colOff>
      <xdr:row>22</xdr:row>
      <xdr:rowOff>16969</xdr:rowOff>
    </xdr:from>
    <xdr:to>
      <xdr:col>46</xdr:col>
      <xdr:colOff>314688</xdr:colOff>
      <xdr:row>22</xdr:row>
      <xdr:rowOff>86567</xdr:rowOff>
    </xdr:to>
    <xdr:sp macro="" textlink="">
      <xdr:nvSpPr>
        <xdr:cNvPr id="43" name="Elipse 42">
          <a:extLst>
            <a:ext uri="{FF2B5EF4-FFF2-40B4-BE49-F238E27FC236}">
              <a16:creationId xmlns:a16="http://schemas.microsoft.com/office/drawing/2014/main" id="{9916F8AD-8110-4F7E-82FD-865A30445212}"/>
            </a:ext>
          </a:extLst>
        </xdr:cNvPr>
        <xdr:cNvSpPr/>
      </xdr:nvSpPr>
      <xdr:spPr>
        <a:xfrm>
          <a:off x="14287661" y="4420881"/>
          <a:ext cx="67998" cy="69598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249411</xdr:colOff>
      <xdr:row>22</xdr:row>
      <xdr:rowOff>43703</xdr:rowOff>
    </xdr:from>
    <xdr:to>
      <xdr:col>47</xdr:col>
      <xdr:colOff>321411</xdr:colOff>
      <xdr:row>22</xdr:row>
      <xdr:rowOff>115703</xdr:rowOff>
    </xdr:to>
    <xdr:sp macro="" textlink="">
      <xdr:nvSpPr>
        <xdr:cNvPr id="44" name="Elipse 43">
          <a:extLst>
            <a:ext uri="{FF2B5EF4-FFF2-40B4-BE49-F238E27FC236}">
              <a16:creationId xmlns:a16="http://schemas.microsoft.com/office/drawing/2014/main" id="{552B5FEE-1A6A-4ADF-B976-F75C3F8E9AA3}"/>
            </a:ext>
          </a:extLst>
        </xdr:cNvPr>
        <xdr:cNvSpPr/>
      </xdr:nvSpPr>
      <xdr:spPr>
        <a:xfrm>
          <a:off x="14626558" y="444761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244929</xdr:colOff>
      <xdr:row>22</xdr:row>
      <xdr:rowOff>28015</xdr:rowOff>
    </xdr:from>
    <xdr:to>
      <xdr:col>48</xdr:col>
      <xdr:colOff>316929</xdr:colOff>
      <xdr:row>22</xdr:row>
      <xdr:rowOff>100015</xdr:rowOff>
    </xdr:to>
    <xdr:sp macro="" textlink="">
      <xdr:nvSpPr>
        <xdr:cNvPr id="45" name="Elipse 44">
          <a:extLst>
            <a:ext uri="{FF2B5EF4-FFF2-40B4-BE49-F238E27FC236}">
              <a16:creationId xmlns:a16="http://schemas.microsoft.com/office/drawing/2014/main" id="{1A623DF8-6652-4E16-A5C2-A63B4AAD284D}"/>
            </a:ext>
          </a:extLst>
        </xdr:cNvPr>
        <xdr:cNvSpPr/>
      </xdr:nvSpPr>
      <xdr:spPr>
        <a:xfrm>
          <a:off x="14958253" y="4431927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247651</xdr:colOff>
      <xdr:row>21</xdr:row>
      <xdr:rowOff>32337</xdr:rowOff>
    </xdr:from>
    <xdr:to>
      <xdr:col>50</xdr:col>
      <xdr:colOff>319651</xdr:colOff>
      <xdr:row>21</xdr:row>
      <xdr:rowOff>104337</xdr:rowOff>
    </xdr:to>
    <xdr:sp macro="" textlink="">
      <xdr:nvSpPr>
        <xdr:cNvPr id="46" name="Elipse 45">
          <a:extLst>
            <a:ext uri="{FF2B5EF4-FFF2-40B4-BE49-F238E27FC236}">
              <a16:creationId xmlns:a16="http://schemas.microsoft.com/office/drawing/2014/main" id="{3DBE51F4-FECE-4DAF-A433-AFCBEA788376}"/>
            </a:ext>
          </a:extLst>
        </xdr:cNvPr>
        <xdr:cNvSpPr/>
      </xdr:nvSpPr>
      <xdr:spPr>
        <a:xfrm>
          <a:off x="15633327" y="4245749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254374</xdr:colOff>
      <xdr:row>22</xdr:row>
      <xdr:rowOff>27854</xdr:rowOff>
    </xdr:from>
    <xdr:to>
      <xdr:col>49</xdr:col>
      <xdr:colOff>326374</xdr:colOff>
      <xdr:row>22</xdr:row>
      <xdr:rowOff>99854</xdr:rowOff>
    </xdr:to>
    <xdr:sp macro="" textlink="">
      <xdr:nvSpPr>
        <xdr:cNvPr id="47" name="Elipse 46">
          <a:extLst>
            <a:ext uri="{FF2B5EF4-FFF2-40B4-BE49-F238E27FC236}">
              <a16:creationId xmlns:a16="http://schemas.microsoft.com/office/drawing/2014/main" id="{F7FE47C2-5623-4E2A-90E8-D70120797F08}"/>
            </a:ext>
          </a:extLst>
        </xdr:cNvPr>
        <xdr:cNvSpPr/>
      </xdr:nvSpPr>
      <xdr:spPr>
        <a:xfrm>
          <a:off x="15303874" y="4431766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234683</xdr:colOff>
      <xdr:row>21</xdr:row>
      <xdr:rowOff>23372</xdr:rowOff>
    </xdr:from>
    <xdr:to>
      <xdr:col>58</xdr:col>
      <xdr:colOff>306683</xdr:colOff>
      <xdr:row>21</xdr:row>
      <xdr:rowOff>92971</xdr:rowOff>
    </xdr:to>
    <xdr:sp macro="" textlink="">
      <xdr:nvSpPr>
        <xdr:cNvPr id="48" name="Elipse 47">
          <a:extLst>
            <a:ext uri="{FF2B5EF4-FFF2-40B4-BE49-F238E27FC236}">
              <a16:creationId xmlns:a16="http://schemas.microsoft.com/office/drawing/2014/main" id="{10161508-D188-432A-8B50-43ACC31FB806}"/>
            </a:ext>
          </a:extLst>
        </xdr:cNvPr>
        <xdr:cNvSpPr/>
      </xdr:nvSpPr>
      <xdr:spPr>
        <a:xfrm>
          <a:off x="18309771" y="4236784"/>
          <a:ext cx="72000" cy="69599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252612</xdr:colOff>
      <xdr:row>24</xdr:row>
      <xdr:rowOff>38900</xdr:rowOff>
    </xdr:from>
    <xdr:to>
      <xdr:col>50</xdr:col>
      <xdr:colOff>324612</xdr:colOff>
      <xdr:row>24</xdr:row>
      <xdr:rowOff>110900</xdr:rowOff>
    </xdr:to>
    <xdr:sp macro="" textlink="">
      <xdr:nvSpPr>
        <xdr:cNvPr id="49" name="Elipse 48">
          <a:extLst>
            <a:ext uri="{FF2B5EF4-FFF2-40B4-BE49-F238E27FC236}">
              <a16:creationId xmlns:a16="http://schemas.microsoft.com/office/drawing/2014/main" id="{D96A2314-E9C4-4234-A2AB-7B01BF37EDD9}"/>
            </a:ext>
          </a:extLst>
        </xdr:cNvPr>
        <xdr:cNvSpPr/>
      </xdr:nvSpPr>
      <xdr:spPr>
        <a:xfrm>
          <a:off x="15638288" y="484622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248130</xdr:colOff>
      <xdr:row>23</xdr:row>
      <xdr:rowOff>43224</xdr:rowOff>
    </xdr:from>
    <xdr:to>
      <xdr:col>58</xdr:col>
      <xdr:colOff>316128</xdr:colOff>
      <xdr:row>23</xdr:row>
      <xdr:rowOff>115224</xdr:rowOff>
    </xdr:to>
    <xdr:sp macro="" textlink="">
      <xdr:nvSpPr>
        <xdr:cNvPr id="50" name="Elipse 49">
          <a:extLst>
            <a:ext uri="{FF2B5EF4-FFF2-40B4-BE49-F238E27FC236}">
              <a16:creationId xmlns:a16="http://schemas.microsoft.com/office/drawing/2014/main" id="{71444CB4-D32B-4A84-A174-E8E7D4D0FAC9}"/>
            </a:ext>
          </a:extLst>
        </xdr:cNvPr>
        <xdr:cNvSpPr/>
      </xdr:nvSpPr>
      <xdr:spPr>
        <a:xfrm>
          <a:off x="18323218" y="4648842"/>
          <a:ext cx="67998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239646</xdr:colOff>
      <xdr:row>22</xdr:row>
      <xdr:rowOff>47545</xdr:rowOff>
    </xdr:from>
    <xdr:to>
      <xdr:col>50</xdr:col>
      <xdr:colOff>311646</xdr:colOff>
      <xdr:row>22</xdr:row>
      <xdr:rowOff>119545</xdr:rowOff>
    </xdr:to>
    <xdr:sp macro="" textlink="">
      <xdr:nvSpPr>
        <xdr:cNvPr id="51" name="Elipse 50">
          <a:extLst>
            <a:ext uri="{FF2B5EF4-FFF2-40B4-BE49-F238E27FC236}">
              <a16:creationId xmlns:a16="http://schemas.microsoft.com/office/drawing/2014/main" id="{62246CBB-213D-4377-A2B4-A5DD24948153}"/>
            </a:ext>
          </a:extLst>
        </xdr:cNvPr>
        <xdr:cNvSpPr/>
      </xdr:nvSpPr>
      <xdr:spPr>
        <a:xfrm>
          <a:off x="15625322" y="4451457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50</xdr:col>
      <xdr:colOff>246370</xdr:colOff>
      <xdr:row>23</xdr:row>
      <xdr:rowOff>20651</xdr:rowOff>
    </xdr:from>
    <xdr:to>
      <xdr:col>50</xdr:col>
      <xdr:colOff>314368</xdr:colOff>
      <xdr:row>23</xdr:row>
      <xdr:rowOff>90250</xdr:rowOff>
    </xdr:to>
    <xdr:sp macro="" textlink="">
      <xdr:nvSpPr>
        <xdr:cNvPr id="52" name="Elipse 51">
          <a:extLst>
            <a:ext uri="{FF2B5EF4-FFF2-40B4-BE49-F238E27FC236}">
              <a16:creationId xmlns:a16="http://schemas.microsoft.com/office/drawing/2014/main" id="{74A636F9-4B0A-48A8-ABED-7EF94C414F4F}"/>
            </a:ext>
          </a:extLst>
        </xdr:cNvPr>
        <xdr:cNvSpPr/>
      </xdr:nvSpPr>
      <xdr:spPr>
        <a:xfrm>
          <a:off x="15632046" y="4626269"/>
          <a:ext cx="67998" cy="69599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58</xdr:col>
      <xdr:colOff>258536</xdr:colOff>
      <xdr:row>36</xdr:row>
      <xdr:rowOff>40822</xdr:rowOff>
    </xdr:from>
    <xdr:to>
      <xdr:col>58</xdr:col>
      <xdr:colOff>330536</xdr:colOff>
      <xdr:row>36</xdr:row>
      <xdr:rowOff>112822</xdr:rowOff>
    </xdr:to>
    <xdr:sp macro="" textlink="">
      <xdr:nvSpPr>
        <xdr:cNvPr id="53" name="Elipse 52">
          <a:extLst>
            <a:ext uri="{FF2B5EF4-FFF2-40B4-BE49-F238E27FC236}">
              <a16:creationId xmlns:a16="http://schemas.microsoft.com/office/drawing/2014/main" id="{DE0AA215-1FF0-47B7-92E1-B5831C088220}"/>
            </a:ext>
          </a:extLst>
        </xdr:cNvPr>
        <xdr:cNvSpPr/>
      </xdr:nvSpPr>
      <xdr:spPr>
        <a:xfrm>
          <a:off x="18383250" y="732064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66</xdr:col>
      <xdr:colOff>247650</xdr:colOff>
      <xdr:row>32</xdr:row>
      <xdr:rowOff>43543</xdr:rowOff>
    </xdr:from>
    <xdr:to>
      <xdr:col>66</xdr:col>
      <xdr:colOff>319650</xdr:colOff>
      <xdr:row>32</xdr:row>
      <xdr:rowOff>115543</xdr:rowOff>
    </xdr:to>
    <xdr:sp macro="" textlink="">
      <xdr:nvSpPr>
        <xdr:cNvPr id="54" name="Elipse 53">
          <a:extLst>
            <a:ext uri="{FF2B5EF4-FFF2-40B4-BE49-F238E27FC236}">
              <a16:creationId xmlns:a16="http://schemas.microsoft.com/office/drawing/2014/main" id="{10228C3B-357A-4C5F-9253-ECDCA86893A7}"/>
            </a:ext>
          </a:extLst>
        </xdr:cNvPr>
        <xdr:cNvSpPr/>
      </xdr:nvSpPr>
      <xdr:spPr>
        <a:xfrm>
          <a:off x="21093793" y="6506936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223158</xdr:colOff>
      <xdr:row>45</xdr:row>
      <xdr:rowOff>32657</xdr:rowOff>
    </xdr:from>
    <xdr:to>
      <xdr:col>39</xdr:col>
      <xdr:colOff>295158</xdr:colOff>
      <xdr:row>45</xdr:row>
      <xdr:rowOff>104657</xdr:rowOff>
    </xdr:to>
    <xdr:sp macro="" textlink="">
      <xdr:nvSpPr>
        <xdr:cNvPr id="55" name="Elipse 54">
          <a:extLst>
            <a:ext uri="{FF2B5EF4-FFF2-40B4-BE49-F238E27FC236}">
              <a16:creationId xmlns:a16="http://schemas.microsoft.com/office/drawing/2014/main" id="{62D0AC63-4979-466A-A115-F5C1E2BA512C}"/>
            </a:ext>
          </a:extLst>
        </xdr:cNvPr>
        <xdr:cNvSpPr/>
      </xdr:nvSpPr>
      <xdr:spPr>
        <a:xfrm>
          <a:off x="11884479" y="9135836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239486</xdr:colOff>
      <xdr:row>46</xdr:row>
      <xdr:rowOff>48986</xdr:rowOff>
    </xdr:from>
    <xdr:to>
      <xdr:col>40</xdr:col>
      <xdr:colOff>311486</xdr:colOff>
      <xdr:row>46</xdr:row>
      <xdr:rowOff>120986</xdr:rowOff>
    </xdr:to>
    <xdr:sp macro="" textlink="">
      <xdr:nvSpPr>
        <xdr:cNvPr id="56" name="Elipse 55">
          <a:extLst>
            <a:ext uri="{FF2B5EF4-FFF2-40B4-BE49-F238E27FC236}">
              <a16:creationId xmlns:a16="http://schemas.microsoft.com/office/drawing/2014/main" id="{4537A13B-1FD4-4CA7-B1FB-F81DF96B2F9E}"/>
            </a:ext>
          </a:extLst>
        </xdr:cNvPr>
        <xdr:cNvSpPr/>
      </xdr:nvSpPr>
      <xdr:spPr>
        <a:xfrm>
          <a:off x="12240986" y="9356272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255813</xdr:colOff>
      <xdr:row>46</xdr:row>
      <xdr:rowOff>51707</xdr:rowOff>
    </xdr:from>
    <xdr:to>
      <xdr:col>41</xdr:col>
      <xdr:colOff>327813</xdr:colOff>
      <xdr:row>46</xdr:row>
      <xdr:rowOff>123707</xdr:rowOff>
    </xdr:to>
    <xdr:sp macro="" textlink="">
      <xdr:nvSpPr>
        <xdr:cNvPr id="57" name="Elipse 56">
          <a:extLst>
            <a:ext uri="{FF2B5EF4-FFF2-40B4-BE49-F238E27FC236}">
              <a16:creationId xmlns:a16="http://schemas.microsoft.com/office/drawing/2014/main" id="{A22BAB8A-8844-45D6-B7C2-44F8E8F7B452}"/>
            </a:ext>
          </a:extLst>
        </xdr:cNvPr>
        <xdr:cNvSpPr/>
      </xdr:nvSpPr>
      <xdr:spPr>
        <a:xfrm>
          <a:off x="12597492" y="935899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244928</xdr:colOff>
      <xdr:row>45</xdr:row>
      <xdr:rowOff>54429</xdr:rowOff>
    </xdr:from>
    <xdr:to>
      <xdr:col>47</xdr:col>
      <xdr:colOff>316928</xdr:colOff>
      <xdr:row>45</xdr:row>
      <xdr:rowOff>126429</xdr:rowOff>
    </xdr:to>
    <xdr:sp macro="" textlink="">
      <xdr:nvSpPr>
        <xdr:cNvPr id="58" name="Elipse 57">
          <a:extLst>
            <a:ext uri="{FF2B5EF4-FFF2-40B4-BE49-F238E27FC236}">
              <a16:creationId xmlns:a16="http://schemas.microsoft.com/office/drawing/2014/main" id="{14A5244B-FB56-4AD4-A585-4CD8736DFC23}"/>
            </a:ext>
          </a:extLst>
        </xdr:cNvPr>
        <xdr:cNvSpPr/>
      </xdr:nvSpPr>
      <xdr:spPr>
        <a:xfrm>
          <a:off x="14627678" y="9157608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234043</xdr:colOff>
      <xdr:row>44</xdr:row>
      <xdr:rowOff>16329</xdr:rowOff>
    </xdr:from>
    <xdr:to>
      <xdr:col>49</xdr:col>
      <xdr:colOff>306043</xdr:colOff>
      <xdr:row>44</xdr:row>
      <xdr:rowOff>88329</xdr:rowOff>
    </xdr:to>
    <xdr:sp macro="" textlink="">
      <xdr:nvSpPr>
        <xdr:cNvPr id="59" name="Elipse 58">
          <a:extLst>
            <a:ext uri="{FF2B5EF4-FFF2-40B4-BE49-F238E27FC236}">
              <a16:creationId xmlns:a16="http://schemas.microsoft.com/office/drawing/2014/main" id="{13DE6DC7-7F59-4DCB-928D-7BDA061B34BF}"/>
            </a:ext>
          </a:extLst>
        </xdr:cNvPr>
        <xdr:cNvSpPr/>
      </xdr:nvSpPr>
      <xdr:spPr>
        <a:xfrm>
          <a:off x="15297150" y="891540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236764</xdr:colOff>
      <xdr:row>44</xdr:row>
      <xdr:rowOff>46264</xdr:rowOff>
    </xdr:from>
    <xdr:to>
      <xdr:col>48</xdr:col>
      <xdr:colOff>308764</xdr:colOff>
      <xdr:row>44</xdr:row>
      <xdr:rowOff>118264</xdr:rowOff>
    </xdr:to>
    <xdr:sp macro="" textlink="">
      <xdr:nvSpPr>
        <xdr:cNvPr id="60" name="Elipse 59">
          <a:extLst>
            <a:ext uri="{FF2B5EF4-FFF2-40B4-BE49-F238E27FC236}">
              <a16:creationId xmlns:a16="http://schemas.microsoft.com/office/drawing/2014/main" id="{01A7A410-C9FF-4E81-8993-9F0C8D8B4077}"/>
            </a:ext>
          </a:extLst>
        </xdr:cNvPr>
        <xdr:cNvSpPr/>
      </xdr:nvSpPr>
      <xdr:spPr>
        <a:xfrm>
          <a:off x="14959693" y="894533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266700</xdr:colOff>
      <xdr:row>47</xdr:row>
      <xdr:rowOff>48986</xdr:rowOff>
    </xdr:from>
    <xdr:to>
      <xdr:col>48</xdr:col>
      <xdr:colOff>338700</xdr:colOff>
      <xdr:row>47</xdr:row>
      <xdr:rowOff>120986</xdr:rowOff>
    </xdr:to>
    <xdr:sp macro="" textlink="">
      <xdr:nvSpPr>
        <xdr:cNvPr id="61" name="Elipse 60">
          <a:extLst>
            <a:ext uri="{FF2B5EF4-FFF2-40B4-BE49-F238E27FC236}">
              <a16:creationId xmlns:a16="http://schemas.microsoft.com/office/drawing/2014/main" id="{F91C6B80-7A45-41B1-9045-7561E0CB1717}"/>
            </a:ext>
          </a:extLst>
        </xdr:cNvPr>
        <xdr:cNvSpPr/>
      </xdr:nvSpPr>
      <xdr:spPr>
        <a:xfrm>
          <a:off x="14989629" y="9560379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255815</xdr:colOff>
      <xdr:row>47</xdr:row>
      <xdr:rowOff>51707</xdr:rowOff>
    </xdr:from>
    <xdr:to>
      <xdr:col>49</xdr:col>
      <xdr:colOff>327815</xdr:colOff>
      <xdr:row>47</xdr:row>
      <xdr:rowOff>123707</xdr:rowOff>
    </xdr:to>
    <xdr:sp macro="" textlink="">
      <xdr:nvSpPr>
        <xdr:cNvPr id="62" name="Elipse 61">
          <a:extLst>
            <a:ext uri="{FF2B5EF4-FFF2-40B4-BE49-F238E27FC236}">
              <a16:creationId xmlns:a16="http://schemas.microsoft.com/office/drawing/2014/main" id="{7902A78A-8460-4F1E-993E-3D3F1267C2EA}"/>
            </a:ext>
          </a:extLst>
        </xdr:cNvPr>
        <xdr:cNvSpPr/>
      </xdr:nvSpPr>
      <xdr:spPr>
        <a:xfrm>
          <a:off x="15318922" y="956310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244929</xdr:colOff>
      <xdr:row>48</xdr:row>
      <xdr:rowOff>13608</xdr:rowOff>
    </xdr:from>
    <xdr:to>
      <xdr:col>47</xdr:col>
      <xdr:colOff>316929</xdr:colOff>
      <xdr:row>48</xdr:row>
      <xdr:rowOff>85608</xdr:rowOff>
    </xdr:to>
    <xdr:sp macro="" textlink="">
      <xdr:nvSpPr>
        <xdr:cNvPr id="63" name="Elipse 62">
          <a:extLst>
            <a:ext uri="{FF2B5EF4-FFF2-40B4-BE49-F238E27FC236}">
              <a16:creationId xmlns:a16="http://schemas.microsoft.com/office/drawing/2014/main" id="{D62C0DC5-6EE7-4907-9540-78FE2F29E7DC}"/>
            </a:ext>
          </a:extLst>
        </xdr:cNvPr>
        <xdr:cNvSpPr/>
      </xdr:nvSpPr>
      <xdr:spPr>
        <a:xfrm>
          <a:off x="14627679" y="9729108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288471</xdr:colOff>
      <xdr:row>48</xdr:row>
      <xdr:rowOff>43543</xdr:rowOff>
    </xdr:from>
    <xdr:to>
      <xdr:col>49</xdr:col>
      <xdr:colOff>20293</xdr:colOff>
      <xdr:row>48</xdr:row>
      <xdr:rowOff>115543</xdr:rowOff>
    </xdr:to>
    <xdr:sp macro="" textlink="">
      <xdr:nvSpPr>
        <xdr:cNvPr id="64" name="Elipse 63">
          <a:extLst>
            <a:ext uri="{FF2B5EF4-FFF2-40B4-BE49-F238E27FC236}">
              <a16:creationId xmlns:a16="http://schemas.microsoft.com/office/drawing/2014/main" id="{6FF1D2BA-67D0-49B7-986F-658DBE1B3049}"/>
            </a:ext>
          </a:extLst>
        </xdr:cNvPr>
        <xdr:cNvSpPr/>
      </xdr:nvSpPr>
      <xdr:spPr>
        <a:xfrm>
          <a:off x="15011400" y="975904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263978</xdr:colOff>
      <xdr:row>48</xdr:row>
      <xdr:rowOff>19050</xdr:rowOff>
    </xdr:from>
    <xdr:to>
      <xdr:col>49</xdr:col>
      <xdr:colOff>335978</xdr:colOff>
      <xdr:row>48</xdr:row>
      <xdr:rowOff>91050</xdr:rowOff>
    </xdr:to>
    <xdr:sp macro="" textlink="">
      <xdr:nvSpPr>
        <xdr:cNvPr id="65" name="Elipse 64">
          <a:extLst>
            <a:ext uri="{FF2B5EF4-FFF2-40B4-BE49-F238E27FC236}">
              <a16:creationId xmlns:a16="http://schemas.microsoft.com/office/drawing/2014/main" id="{B20035BB-883D-49C2-80D0-4C7048EF940F}"/>
            </a:ext>
          </a:extLst>
        </xdr:cNvPr>
        <xdr:cNvSpPr/>
      </xdr:nvSpPr>
      <xdr:spPr>
        <a:xfrm>
          <a:off x="15327085" y="973455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272143</xdr:colOff>
      <xdr:row>45</xdr:row>
      <xdr:rowOff>13607</xdr:rowOff>
    </xdr:from>
    <xdr:to>
      <xdr:col>41</xdr:col>
      <xdr:colOff>3964</xdr:colOff>
      <xdr:row>45</xdr:row>
      <xdr:rowOff>85607</xdr:rowOff>
    </xdr:to>
    <xdr:sp macro="" textlink="">
      <xdr:nvSpPr>
        <xdr:cNvPr id="66" name="Elipse 65">
          <a:extLst>
            <a:ext uri="{FF2B5EF4-FFF2-40B4-BE49-F238E27FC236}">
              <a16:creationId xmlns:a16="http://schemas.microsoft.com/office/drawing/2014/main" id="{37CBF8CC-DB02-4CF8-9C76-EA78C26079B7}"/>
            </a:ext>
          </a:extLst>
        </xdr:cNvPr>
        <xdr:cNvSpPr/>
      </xdr:nvSpPr>
      <xdr:spPr>
        <a:xfrm>
          <a:off x="12273643" y="9116786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247651</xdr:colOff>
      <xdr:row>46</xdr:row>
      <xdr:rowOff>43542</xdr:rowOff>
    </xdr:from>
    <xdr:to>
      <xdr:col>39</xdr:col>
      <xdr:colOff>319651</xdr:colOff>
      <xdr:row>46</xdr:row>
      <xdr:rowOff>115542</xdr:rowOff>
    </xdr:to>
    <xdr:sp macro="" textlink="">
      <xdr:nvSpPr>
        <xdr:cNvPr id="67" name="Elipse 66">
          <a:extLst>
            <a:ext uri="{FF2B5EF4-FFF2-40B4-BE49-F238E27FC236}">
              <a16:creationId xmlns:a16="http://schemas.microsoft.com/office/drawing/2014/main" id="{4624156B-CA44-4F4F-A920-612A0359638C}"/>
            </a:ext>
          </a:extLst>
        </xdr:cNvPr>
        <xdr:cNvSpPr/>
      </xdr:nvSpPr>
      <xdr:spPr>
        <a:xfrm>
          <a:off x="11908972" y="9350828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250372</xdr:colOff>
      <xdr:row>45</xdr:row>
      <xdr:rowOff>19050</xdr:rowOff>
    </xdr:from>
    <xdr:to>
      <xdr:col>41</xdr:col>
      <xdr:colOff>322372</xdr:colOff>
      <xdr:row>45</xdr:row>
      <xdr:rowOff>91050</xdr:rowOff>
    </xdr:to>
    <xdr:sp macro="" textlink="">
      <xdr:nvSpPr>
        <xdr:cNvPr id="68" name="Elipse 67">
          <a:extLst>
            <a:ext uri="{FF2B5EF4-FFF2-40B4-BE49-F238E27FC236}">
              <a16:creationId xmlns:a16="http://schemas.microsoft.com/office/drawing/2014/main" id="{EEC8E0C6-6271-49F7-9D4B-9E5C99307B8F}"/>
            </a:ext>
          </a:extLst>
        </xdr:cNvPr>
        <xdr:cNvSpPr/>
      </xdr:nvSpPr>
      <xdr:spPr>
        <a:xfrm>
          <a:off x="12592051" y="9122229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253093</xdr:colOff>
      <xdr:row>47</xdr:row>
      <xdr:rowOff>21772</xdr:rowOff>
    </xdr:from>
    <xdr:to>
      <xdr:col>39</xdr:col>
      <xdr:colOff>325093</xdr:colOff>
      <xdr:row>47</xdr:row>
      <xdr:rowOff>93772</xdr:rowOff>
    </xdr:to>
    <xdr:sp macro="" textlink="">
      <xdr:nvSpPr>
        <xdr:cNvPr id="69" name="Elipse 68">
          <a:extLst>
            <a:ext uri="{FF2B5EF4-FFF2-40B4-BE49-F238E27FC236}">
              <a16:creationId xmlns:a16="http://schemas.microsoft.com/office/drawing/2014/main" id="{384F8A82-5C49-4533-9361-9FF68E2F4DC7}"/>
            </a:ext>
          </a:extLst>
        </xdr:cNvPr>
        <xdr:cNvSpPr/>
      </xdr:nvSpPr>
      <xdr:spPr>
        <a:xfrm>
          <a:off x="11914414" y="953316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40</xdr:col>
      <xdr:colOff>255814</xdr:colOff>
      <xdr:row>47</xdr:row>
      <xdr:rowOff>38100</xdr:rowOff>
    </xdr:from>
    <xdr:to>
      <xdr:col>40</xdr:col>
      <xdr:colOff>327814</xdr:colOff>
      <xdr:row>47</xdr:row>
      <xdr:rowOff>110100</xdr:rowOff>
    </xdr:to>
    <xdr:sp macro="" textlink="">
      <xdr:nvSpPr>
        <xdr:cNvPr id="70" name="Elipse 69">
          <a:extLst>
            <a:ext uri="{FF2B5EF4-FFF2-40B4-BE49-F238E27FC236}">
              <a16:creationId xmlns:a16="http://schemas.microsoft.com/office/drawing/2014/main" id="{FDBFA447-BBCE-4715-B5A4-DF776C1DC7D0}"/>
            </a:ext>
          </a:extLst>
        </xdr:cNvPr>
        <xdr:cNvSpPr/>
      </xdr:nvSpPr>
      <xdr:spPr>
        <a:xfrm>
          <a:off x="12257314" y="954949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41</xdr:col>
      <xdr:colOff>258535</xdr:colOff>
      <xdr:row>47</xdr:row>
      <xdr:rowOff>13608</xdr:rowOff>
    </xdr:from>
    <xdr:to>
      <xdr:col>41</xdr:col>
      <xdr:colOff>330535</xdr:colOff>
      <xdr:row>47</xdr:row>
      <xdr:rowOff>85608</xdr:rowOff>
    </xdr:to>
    <xdr:sp macro="" textlink="">
      <xdr:nvSpPr>
        <xdr:cNvPr id="71" name="Elipse 70">
          <a:extLst>
            <a:ext uri="{FF2B5EF4-FFF2-40B4-BE49-F238E27FC236}">
              <a16:creationId xmlns:a16="http://schemas.microsoft.com/office/drawing/2014/main" id="{0C92D88E-8BEA-4D83-841E-2682A19F0AC6}"/>
            </a:ext>
          </a:extLst>
        </xdr:cNvPr>
        <xdr:cNvSpPr/>
      </xdr:nvSpPr>
      <xdr:spPr>
        <a:xfrm>
          <a:off x="12600214" y="9525001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247649</xdr:colOff>
      <xdr:row>45</xdr:row>
      <xdr:rowOff>57149</xdr:rowOff>
    </xdr:from>
    <xdr:to>
      <xdr:col>48</xdr:col>
      <xdr:colOff>319649</xdr:colOff>
      <xdr:row>45</xdr:row>
      <xdr:rowOff>129149</xdr:rowOff>
    </xdr:to>
    <xdr:sp macro="" textlink="">
      <xdr:nvSpPr>
        <xdr:cNvPr id="72" name="Elipse 71">
          <a:extLst>
            <a:ext uri="{FF2B5EF4-FFF2-40B4-BE49-F238E27FC236}">
              <a16:creationId xmlns:a16="http://schemas.microsoft.com/office/drawing/2014/main" id="{094F2B30-A841-4741-8746-54F5FE4FF9A6}"/>
            </a:ext>
          </a:extLst>
        </xdr:cNvPr>
        <xdr:cNvSpPr/>
      </xdr:nvSpPr>
      <xdr:spPr>
        <a:xfrm>
          <a:off x="14970578" y="9160328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39</xdr:col>
      <xdr:colOff>250372</xdr:colOff>
      <xdr:row>48</xdr:row>
      <xdr:rowOff>46265</xdr:rowOff>
    </xdr:from>
    <xdr:to>
      <xdr:col>39</xdr:col>
      <xdr:colOff>322372</xdr:colOff>
      <xdr:row>48</xdr:row>
      <xdr:rowOff>118265</xdr:rowOff>
    </xdr:to>
    <xdr:sp macro="" textlink="">
      <xdr:nvSpPr>
        <xdr:cNvPr id="73" name="Elipse 72">
          <a:extLst>
            <a:ext uri="{FF2B5EF4-FFF2-40B4-BE49-F238E27FC236}">
              <a16:creationId xmlns:a16="http://schemas.microsoft.com/office/drawing/2014/main" id="{18595E1D-1B11-4A36-8ED3-5768F4B7AB45}"/>
            </a:ext>
          </a:extLst>
        </xdr:cNvPr>
        <xdr:cNvSpPr/>
      </xdr:nvSpPr>
      <xdr:spPr>
        <a:xfrm>
          <a:off x="11911693" y="976176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239486</xdr:colOff>
      <xdr:row>45</xdr:row>
      <xdr:rowOff>48985</xdr:rowOff>
    </xdr:from>
    <xdr:to>
      <xdr:col>49</xdr:col>
      <xdr:colOff>311486</xdr:colOff>
      <xdr:row>45</xdr:row>
      <xdr:rowOff>120985</xdr:rowOff>
    </xdr:to>
    <xdr:sp macro="" textlink="">
      <xdr:nvSpPr>
        <xdr:cNvPr id="74" name="Elipse 73">
          <a:extLst>
            <a:ext uri="{FF2B5EF4-FFF2-40B4-BE49-F238E27FC236}">
              <a16:creationId xmlns:a16="http://schemas.microsoft.com/office/drawing/2014/main" id="{F02F38D7-E611-400B-B6E3-3F15B0CAA322}"/>
            </a:ext>
          </a:extLst>
        </xdr:cNvPr>
        <xdr:cNvSpPr/>
      </xdr:nvSpPr>
      <xdr:spPr>
        <a:xfrm>
          <a:off x="15302593" y="915216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48</xdr:col>
      <xdr:colOff>269421</xdr:colOff>
      <xdr:row>46</xdr:row>
      <xdr:rowOff>51708</xdr:rowOff>
    </xdr:from>
    <xdr:to>
      <xdr:col>49</xdr:col>
      <xdr:colOff>1243</xdr:colOff>
      <xdr:row>46</xdr:row>
      <xdr:rowOff>123708</xdr:rowOff>
    </xdr:to>
    <xdr:sp macro="" textlink="">
      <xdr:nvSpPr>
        <xdr:cNvPr id="75" name="Elipse 74">
          <a:extLst>
            <a:ext uri="{FF2B5EF4-FFF2-40B4-BE49-F238E27FC236}">
              <a16:creationId xmlns:a16="http://schemas.microsoft.com/office/drawing/2014/main" id="{7DDC8E17-700C-428F-BEA5-C16C09241416}"/>
            </a:ext>
          </a:extLst>
        </xdr:cNvPr>
        <xdr:cNvSpPr/>
      </xdr:nvSpPr>
      <xdr:spPr>
        <a:xfrm>
          <a:off x="14992350" y="935899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272143</xdr:colOff>
      <xdr:row>47</xdr:row>
      <xdr:rowOff>54428</xdr:rowOff>
    </xdr:from>
    <xdr:to>
      <xdr:col>48</xdr:col>
      <xdr:colOff>3964</xdr:colOff>
      <xdr:row>47</xdr:row>
      <xdr:rowOff>126428</xdr:rowOff>
    </xdr:to>
    <xdr:sp macro="" textlink="">
      <xdr:nvSpPr>
        <xdr:cNvPr id="76" name="Elipse 75">
          <a:extLst>
            <a:ext uri="{FF2B5EF4-FFF2-40B4-BE49-F238E27FC236}">
              <a16:creationId xmlns:a16="http://schemas.microsoft.com/office/drawing/2014/main" id="{ED40A67E-6D17-4966-8417-A33F62B8A1B3}"/>
            </a:ext>
          </a:extLst>
        </xdr:cNvPr>
        <xdr:cNvSpPr/>
      </xdr:nvSpPr>
      <xdr:spPr>
        <a:xfrm>
          <a:off x="14654893" y="9565821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47</xdr:col>
      <xdr:colOff>247650</xdr:colOff>
      <xdr:row>46</xdr:row>
      <xdr:rowOff>70758</xdr:rowOff>
    </xdr:from>
    <xdr:to>
      <xdr:col>47</xdr:col>
      <xdr:colOff>319650</xdr:colOff>
      <xdr:row>46</xdr:row>
      <xdr:rowOff>142758</xdr:rowOff>
    </xdr:to>
    <xdr:sp macro="" textlink="">
      <xdr:nvSpPr>
        <xdr:cNvPr id="79" name="Elipse 78">
          <a:extLst>
            <a:ext uri="{FF2B5EF4-FFF2-40B4-BE49-F238E27FC236}">
              <a16:creationId xmlns:a16="http://schemas.microsoft.com/office/drawing/2014/main" id="{4E71B840-E343-4AEC-8693-11D9447C26CF}"/>
            </a:ext>
          </a:extLst>
        </xdr:cNvPr>
        <xdr:cNvSpPr/>
      </xdr:nvSpPr>
      <xdr:spPr>
        <a:xfrm>
          <a:off x="14630400" y="937804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49</xdr:col>
      <xdr:colOff>250372</xdr:colOff>
      <xdr:row>46</xdr:row>
      <xdr:rowOff>32657</xdr:rowOff>
    </xdr:from>
    <xdr:to>
      <xdr:col>49</xdr:col>
      <xdr:colOff>322372</xdr:colOff>
      <xdr:row>46</xdr:row>
      <xdr:rowOff>104657</xdr:rowOff>
    </xdr:to>
    <xdr:sp macro="" textlink="">
      <xdr:nvSpPr>
        <xdr:cNvPr id="80" name="Elipse 79">
          <a:extLst>
            <a:ext uri="{FF2B5EF4-FFF2-40B4-BE49-F238E27FC236}">
              <a16:creationId xmlns:a16="http://schemas.microsoft.com/office/drawing/2014/main" id="{A2E01119-57C5-4F87-B324-E1241373CD5A}"/>
            </a:ext>
          </a:extLst>
        </xdr:cNvPr>
        <xdr:cNvSpPr/>
      </xdr:nvSpPr>
      <xdr:spPr>
        <a:xfrm>
          <a:off x="15313479" y="933994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46</xdr:col>
      <xdr:colOff>27214</xdr:colOff>
      <xdr:row>46</xdr:row>
      <xdr:rowOff>108857</xdr:rowOff>
    </xdr:from>
    <xdr:to>
      <xdr:col>46</xdr:col>
      <xdr:colOff>98445</xdr:colOff>
      <xdr:row>46</xdr:row>
      <xdr:rowOff>174699</xdr:rowOff>
    </xdr:to>
    <xdr:sp macro="" textlink="">
      <xdr:nvSpPr>
        <xdr:cNvPr id="81" name="Elipse 80">
          <a:extLst>
            <a:ext uri="{FF2B5EF4-FFF2-40B4-BE49-F238E27FC236}">
              <a16:creationId xmlns:a16="http://schemas.microsoft.com/office/drawing/2014/main" id="{44DB816B-DCF6-476F-AE89-737161461284}"/>
            </a:ext>
          </a:extLst>
        </xdr:cNvPr>
        <xdr:cNvSpPr/>
      </xdr:nvSpPr>
      <xdr:spPr>
        <a:xfrm>
          <a:off x="14069785" y="9416143"/>
          <a:ext cx="71231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244928</xdr:colOff>
      <xdr:row>46</xdr:row>
      <xdr:rowOff>54428</xdr:rowOff>
    </xdr:from>
    <xdr:to>
      <xdr:col>55</xdr:col>
      <xdr:colOff>316928</xdr:colOff>
      <xdr:row>46</xdr:row>
      <xdr:rowOff>126428</xdr:rowOff>
    </xdr:to>
    <xdr:sp macro="" textlink="">
      <xdr:nvSpPr>
        <xdr:cNvPr id="82" name="Elipse 81">
          <a:extLst>
            <a:ext uri="{FF2B5EF4-FFF2-40B4-BE49-F238E27FC236}">
              <a16:creationId xmlns:a16="http://schemas.microsoft.com/office/drawing/2014/main" id="{B34A34C5-172E-4E3D-B83C-E2B53559E1B2}"/>
            </a:ext>
          </a:extLst>
        </xdr:cNvPr>
        <xdr:cNvSpPr/>
      </xdr:nvSpPr>
      <xdr:spPr>
        <a:xfrm>
          <a:off x="17349107" y="936171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247649</xdr:colOff>
      <xdr:row>47</xdr:row>
      <xdr:rowOff>43543</xdr:rowOff>
    </xdr:from>
    <xdr:to>
      <xdr:col>55</xdr:col>
      <xdr:colOff>319649</xdr:colOff>
      <xdr:row>47</xdr:row>
      <xdr:rowOff>115543</xdr:rowOff>
    </xdr:to>
    <xdr:sp macro="" textlink="">
      <xdr:nvSpPr>
        <xdr:cNvPr id="83" name="Elipse 82">
          <a:extLst>
            <a:ext uri="{FF2B5EF4-FFF2-40B4-BE49-F238E27FC236}">
              <a16:creationId xmlns:a16="http://schemas.microsoft.com/office/drawing/2014/main" id="{D9448E2C-E57A-4C39-A9FD-2982F7F092BC}"/>
            </a:ext>
          </a:extLst>
        </xdr:cNvPr>
        <xdr:cNvSpPr/>
      </xdr:nvSpPr>
      <xdr:spPr>
        <a:xfrm>
          <a:off x="17351828" y="9554936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236764</xdr:colOff>
      <xdr:row>45</xdr:row>
      <xdr:rowOff>19050</xdr:rowOff>
    </xdr:from>
    <xdr:to>
      <xdr:col>56</xdr:col>
      <xdr:colOff>308764</xdr:colOff>
      <xdr:row>45</xdr:row>
      <xdr:rowOff>91050</xdr:rowOff>
    </xdr:to>
    <xdr:sp macro="" textlink="">
      <xdr:nvSpPr>
        <xdr:cNvPr id="84" name="Elipse 83">
          <a:extLst>
            <a:ext uri="{FF2B5EF4-FFF2-40B4-BE49-F238E27FC236}">
              <a16:creationId xmlns:a16="http://schemas.microsoft.com/office/drawing/2014/main" id="{B5969472-BA91-4B0F-8AA1-DB570821702D}"/>
            </a:ext>
          </a:extLst>
        </xdr:cNvPr>
        <xdr:cNvSpPr/>
      </xdr:nvSpPr>
      <xdr:spPr>
        <a:xfrm>
          <a:off x="17681121" y="9122229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239485</xdr:colOff>
      <xdr:row>45</xdr:row>
      <xdr:rowOff>48986</xdr:rowOff>
    </xdr:from>
    <xdr:to>
      <xdr:col>57</xdr:col>
      <xdr:colOff>311485</xdr:colOff>
      <xdr:row>45</xdr:row>
      <xdr:rowOff>120986</xdr:rowOff>
    </xdr:to>
    <xdr:sp macro="" textlink="">
      <xdr:nvSpPr>
        <xdr:cNvPr id="90" name="Elipse 89">
          <a:extLst>
            <a:ext uri="{FF2B5EF4-FFF2-40B4-BE49-F238E27FC236}">
              <a16:creationId xmlns:a16="http://schemas.microsoft.com/office/drawing/2014/main" id="{E96D56EE-35E2-4B41-B08F-21CDD671287C}"/>
            </a:ext>
          </a:extLst>
        </xdr:cNvPr>
        <xdr:cNvSpPr/>
      </xdr:nvSpPr>
      <xdr:spPr>
        <a:xfrm>
          <a:off x="18024021" y="9152165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255813</xdr:colOff>
      <xdr:row>46</xdr:row>
      <xdr:rowOff>65314</xdr:rowOff>
    </xdr:from>
    <xdr:to>
      <xdr:col>57</xdr:col>
      <xdr:colOff>327813</xdr:colOff>
      <xdr:row>46</xdr:row>
      <xdr:rowOff>137314</xdr:rowOff>
    </xdr:to>
    <xdr:sp macro="" textlink="">
      <xdr:nvSpPr>
        <xdr:cNvPr id="93" name="Elipse 92">
          <a:extLst>
            <a:ext uri="{FF2B5EF4-FFF2-40B4-BE49-F238E27FC236}">
              <a16:creationId xmlns:a16="http://schemas.microsoft.com/office/drawing/2014/main" id="{18432A06-43A7-4645-8E57-C12DBF0DA9F5}"/>
            </a:ext>
          </a:extLst>
        </xdr:cNvPr>
        <xdr:cNvSpPr/>
      </xdr:nvSpPr>
      <xdr:spPr>
        <a:xfrm>
          <a:off x="18040349" y="9372600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55</xdr:col>
      <xdr:colOff>231321</xdr:colOff>
      <xdr:row>45</xdr:row>
      <xdr:rowOff>27214</xdr:rowOff>
    </xdr:from>
    <xdr:to>
      <xdr:col>55</xdr:col>
      <xdr:colOff>303321</xdr:colOff>
      <xdr:row>45</xdr:row>
      <xdr:rowOff>99214</xdr:rowOff>
    </xdr:to>
    <xdr:sp macro="" textlink="">
      <xdr:nvSpPr>
        <xdr:cNvPr id="212" name="Elipse 211">
          <a:extLst>
            <a:ext uri="{FF2B5EF4-FFF2-40B4-BE49-F238E27FC236}">
              <a16:creationId xmlns:a16="http://schemas.microsoft.com/office/drawing/2014/main" id="{BD10712B-6EC3-4C9D-8821-D55446D0ACF7}"/>
            </a:ext>
          </a:extLst>
        </xdr:cNvPr>
        <xdr:cNvSpPr/>
      </xdr:nvSpPr>
      <xdr:spPr>
        <a:xfrm>
          <a:off x="17335500" y="913039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261258</xdr:colOff>
      <xdr:row>46</xdr:row>
      <xdr:rowOff>43542</xdr:rowOff>
    </xdr:from>
    <xdr:to>
      <xdr:col>56</xdr:col>
      <xdr:colOff>333258</xdr:colOff>
      <xdr:row>46</xdr:row>
      <xdr:rowOff>115542</xdr:rowOff>
    </xdr:to>
    <xdr:sp macro="" textlink="">
      <xdr:nvSpPr>
        <xdr:cNvPr id="213" name="Elipse 212">
          <a:extLst>
            <a:ext uri="{FF2B5EF4-FFF2-40B4-BE49-F238E27FC236}">
              <a16:creationId xmlns:a16="http://schemas.microsoft.com/office/drawing/2014/main" id="{6E7BB24F-4A26-4DB7-B5D4-96ADCA8626A0}"/>
            </a:ext>
          </a:extLst>
        </xdr:cNvPr>
        <xdr:cNvSpPr/>
      </xdr:nvSpPr>
      <xdr:spPr>
        <a:xfrm>
          <a:off x="17705615" y="9350828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56</xdr:col>
      <xdr:colOff>250372</xdr:colOff>
      <xdr:row>47</xdr:row>
      <xdr:rowOff>19050</xdr:rowOff>
    </xdr:from>
    <xdr:to>
      <xdr:col>56</xdr:col>
      <xdr:colOff>322372</xdr:colOff>
      <xdr:row>47</xdr:row>
      <xdr:rowOff>91050</xdr:rowOff>
    </xdr:to>
    <xdr:sp macro="" textlink="">
      <xdr:nvSpPr>
        <xdr:cNvPr id="214" name="Elipse 213">
          <a:extLst>
            <a:ext uri="{FF2B5EF4-FFF2-40B4-BE49-F238E27FC236}">
              <a16:creationId xmlns:a16="http://schemas.microsoft.com/office/drawing/2014/main" id="{FF438B46-D29B-4ADA-BE19-CD34F96F2B7C}"/>
            </a:ext>
          </a:extLst>
        </xdr:cNvPr>
        <xdr:cNvSpPr/>
      </xdr:nvSpPr>
      <xdr:spPr>
        <a:xfrm>
          <a:off x="17694729" y="9530443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57</xdr:col>
      <xdr:colOff>253093</xdr:colOff>
      <xdr:row>47</xdr:row>
      <xdr:rowOff>21771</xdr:rowOff>
    </xdr:from>
    <xdr:to>
      <xdr:col>57</xdr:col>
      <xdr:colOff>325093</xdr:colOff>
      <xdr:row>47</xdr:row>
      <xdr:rowOff>93771</xdr:rowOff>
    </xdr:to>
    <xdr:sp macro="" textlink="">
      <xdr:nvSpPr>
        <xdr:cNvPr id="215" name="Elipse 214">
          <a:extLst>
            <a:ext uri="{FF2B5EF4-FFF2-40B4-BE49-F238E27FC236}">
              <a16:creationId xmlns:a16="http://schemas.microsoft.com/office/drawing/2014/main" id="{4CB436AC-4769-43AA-9E39-7A83ABE5091D}"/>
            </a:ext>
          </a:extLst>
        </xdr:cNvPr>
        <xdr:cNvSpPr/>
      </xdr:nvSpPr>
      <xdr:spPr>
        <a:xfrm>
          <a:off x="18037629" y="9533164"/>
          <a:ext cx="72000" cy="72000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62</xdr:col>
      <xdr:colOff>54428</xdr:colOff>
      <xdr:row>33</xdr:row>
      <xdr:rowOff>122464</xdr:rowOff>
    </xdr:from>
    <xdr:to>
      <xdr:col>62</xdr:col>
      <xdr:colOff>122195</xdr:colOff>
      <xdr:row>33</xdr:row>
      <xdr:rowOff>188306</xdr:rowOff>
    </xdr:to>
    <xdr:sp macro="" textlink="">
      <xdr:nvSpPr>
        <xdr:cNvPr id="219" name="Elipse 218">
          <a:extLst>
            <a:ext uri="{FF2B5EF4-FFF2-40B4-BE49-F238E27FC236}">
              <a16:creationId xmlns:a16="http://schemas.microsoft.com/office/drawing/2014/main" id="{E9001B6A-BC07-49D1-B27D-58299A8FC633}"/>
            </a:ext>
          </a:extLst>
        </xdr:cNvPr>
        <xdr:cNvSpPr/>
      </xdr:nvSpPr>
      <xdr:spPr>
        <a:xfrm>
          <a:off x="19539857" y="6789964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29936</xdr:colOff>
      <xdr:row>33</xdr:row>
      <xdr:rowOff>111579</xdr:rowOff>
    </xdr:from>
    <xdr:to>
      <xdr:col>63</xdr:col>
      <xdr:colOff>97703</xdr:colOff>
      <xdr:row>33</xdr:row>
      <xdr:rowOff>177421</xdr:rowOff>
    </xdr:to>
    <xdr:sp macro="" textlink="">
      <xdr:nvSpPr>
        <xdr:cNvPr id="220" name="Elipse 219">
          <a:extLst>
            <a:ext uri="{FF2B5EF4-FFF2-40B4-BE49-F238E27FC236}">
              <a16:creationId xmlns:a16="http://schemas.microsoft.com/office/drawing/2014/main" id="{94186541-5F53-4813-A95C-1FFA7BD63591}"/>
            </a:ext>
          </a:extLst>
        </xdr:cNvPr>
        <xdr:cNvSpPr/>
      </xdr:nvSpPr>
      <xdr:spPr>
        <a:xfrm>
          <a:off x="19855543" y="6779079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66</xdr:col>
      <xdr:colOff>32657</xdr:colOff>
      <xdr:row>33</xdr:row>
      <xdr:rowOff>141515</xdr:rowOff>
    </xdr:from>
    <xdr:to>
      <xdr:col>66</xdr:col>
      <xdr:colOff>100424</xdr:colOff>
      <xdr:row>34</xdr:row>
      <xdr:rowOff>3250</xdr:rowOff>
    </xdr:to>
    <xdr:sp macro="" textlink="">
      <xdr:nvSpPr>
        <xdr:cNvPr id="221" name="Elipse 220">
          <a:extLst>
            <a:ext uri="{FF2B5EF4-FFF2-40B4-BE49-F238E27FC236}">
              <a16:creationId xmlns:a16="http://schemas.microsoft.com/office/drawing/2014/main" id="{611D23A8-3012-4E27-ADFE-3F8478C446EC}"/>
            </a:ext>
          </a:extLst>
        </xdr:cNvPr>
        <xdr:cNvSpPr/>
      </xdr:nvSpPr>
      <xdr:spPr>
        <a:xfrm>
          <a:off x="20878800" y="680901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62</xdr:col>
      <xdr:colOff>48986</xdr:colOff>
      <xdr:row>34</xdr:row>
      <xdr:rowOff>103414</xdr:rowOff>
    </xdr:from>
    <xdr:to>
      <xdr:col>62</xdr:col>
      <xdr:colOff>116753</xdr:colOff>
      <xdr:row>34</xdr:row>
      <xdr:rowOff>169256</xdr:rowOff>
    </xdr:to>
    <xdr:sp macro="" textlink="">
      <xdr:nvSpPr>
        <xdr:cNvPr id="222" name="Elipse 221">
          <a:extLst>
            <a:ext uri="{FF2B5EF4-FFF2-40B4-BE49-F238E27FC236}">
              <a16:creationId xmlns:a16="http://schemas.microsoft.com/office/drawing/2014/main" id="{5A296FF6-A069-4126-8A0A-EF2282D90741}"/>
            </a:ext>
          </a:extLst>
        </xdr:cNvPr>
        <xdr:cNvSpPr/>
      </xdr:nvSpPr>
      <xdr:spPr>
        <a:xfrm>
          <a:off x="19534415" y="697502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24493</xdr:colOff>
      <xdr:row>34</xdr:row>
      <xdr:rowOff>106136</xdr:rowOff>
    </xdr:from>
    <xdr:to>
      <xdr:col>64</xdr:col>
      <xdr:colOff>92260</xdr:colOff>
      <xdr:row>34</xdr:row>
      <xdr:rowOff>171978</xdr:rowOff>
    </xdr:to>
    <xdr:sp macro="" textlink="">
      <xdr:nvSpPr>
        <xdr:cNvPr id="223" name="Elipse 222">
          <a:extLst>
            <a:ext uri="{FF2B5EF4-FFF2-40B4-BE49-F238E27FC236}">
              <a16:creationId xmlns:a16="http://schemas.microsoft.com/office/drawing/2014/main" id="{4E97C690-0CB8-469A-8AE8-241FEB897822}"/>
            </a:ext>
          </a:extLst>
        </xdr:cNvPr>
        <xdr:cNvSpPr/>
      </xdr:nvSpPr>
      <xdr:spPr>
        <a:xfrm>
          <a:off x="20190279" y="6977743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66</xdr:col>
      <xdr:colOff>27215</xdr:colOff>
      <xdr:row>34</xdr:row>
      <xdr:rowOff>108857</xdr:rowOff>
    </xdr:from>
    <xdr:to>
      <xdr:col>66</xdr:col>
      <xdr:colOff>94982</xdr:colOff>
      <xdr:row>34</xdr:row>
      <xdr:rowOff>174699</xdr:rowOff>
    </xdr:to>
    <xdr:sp macro="" textlink="">
      <xdr:nvSpPr>
        <xdr:cNvPr id="229" name="Elipse 228">
          <a:extLst>
            <a:ext uri="{FF2B5EF4-FFF2-40B4-BE49-F238E27FC236}">
              <a16:creationId xmlns:a16="http://schemas.microsoft.com/office/drawing/2014/main" id="{C35DBA11-55F0-4362-A53F-710E6705CFBD}"/>
            </a:ext>
          </a:extLst>
        </xdr:cNvPr>
        <xdr:cNvSpPr/>
      </xdr:nvSpPr>
      <xdr:spPr>
        <a:xfrm>
          <a:off x="20873358" y="6980464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29936</xdr:colOff>
      <xdr:row>35</xdr:row>
      <xdr:rowOff>125186</xdr:rowOff>
    </xdr:from>
    <xdr:to>
      <xdr:col>64</xdr:col>
      <xdr:colOff>97703</xdr:colOff>
      <xdr:row>35</xdr:row>
      <xdr:rowOff>191028</xdr:rowOff>
    </xdr:to>
    <xdr:sp macro="" textlink="">
      <xdr:nvSpPr>
        <xdr:cNvPr id="230" name="Elipse 229">
          <a:extLst>
            <a:ext uri="{FF2B5EF4-FFF2-40B4-BE49-F238E27FC236}">
              <a16:creationId xmlns:a16="http://schemas.microsoft.com/office/drawing/2014/main" id="{75EE96FE-EBBF-4D82-BC87-2C2B5E8DD005}"/>
            </a:ext>
          </a:extLst>
        </xdr:cNvPr>
        <xdr:cNvSpPr/>
      </xdr:nvSpPr>
      <xdr:spPr>
        <a:xfrm>
          <a:off x="20195722" y="720090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62</xdr:col>
      <xdr:colOff>19050</xdr:colOff>
      <xdr:row>36</xdr:row>
      <xdr:rowOff>141515</xdr:rowOff>
    </xdr:from>
    <xdr:to>
      <xdr:col>62</xdr:col>
      <xdr:colOff>86817</xdr:colOff>
      <xdr:row>37</xdr:row>
      <xdr:rowOff>3249</xdr:rowOff>
    </xdr:to>
    <xdr:sp macro="" textlink="">
      <xdr:nvSpPr>
        <xdr:cNvPr id="231" name="Elipse 230">
          <a:extLst>
            <a:ext uri="{FF2B5EF4-FFF2-40B4-BE49-F238E27FC236}">
              <a16:creationId xmlns:a16="http://schemas.microsoft.com/office/drawing/2014/main" id="{757769E1-F040-454C-838F-AD5820C30A8D}"/>
            </a:ext>
          </a:extLst>
        </xdr:cNvPr>
        <xdr:cNvSpPr/>
      </xdr:nvSpPr>
      <xdr:spPr>
        <a:xfrm>
          <a:off x="19504479" y="7421336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35379</xdr:colOff>
      <xdr:row>34</xdr:row>
      <xdr:rowOff>117021</xdr:rowOff>
    </xdr:from>
    <xdr:to>
      <xdr:col>73</xdr:col>
      <xdr:colOff>103146</xdr:colOff>
      <xdr:row>34</xdr:row>
      <xdr:rowOff>182863</xdr:rowOff>
    </xdr:to>
    <xdr:sp macro="" textlink="">
      <xdr:nvSpPr>
        <xdr:cNvPr id="232" name="Elipse 231">
          <a:extLst>
            <a:ext uri="{FF2B5EF4-FFF2-40B4-BE49-F238E27FC236}">
              <a16:creationId xmlns:a16="http://schemas.microsoft.com/office/drawing/2014/main" id="{104F440C-53AA-4EE1-A2BD-766AB3B851DE}"/>
            </a:ext>
          </a:extLst>
        </xdr:cNvPr>
        <xdr:cNvSpPr/>
      </xdr:nvSpPr>
      <xdr:spPr>
        <a:xfrm>
          <a:off x="23262772" y="6988628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24493</xdr:colOff>
      <xdr:row>36</xdr:row>
      <xdr:rowOff>106136</xdr:rowOff>
    </xdr:from>
    <xdr:to>
      <xdr:col>64</xdr:col>
      <xdr:colOff>92260</xdr:colOff>
      <xdr:row>36</xdr:row>
      <xdr:rowOff>171978</xdr:rowOff>
    </xdr:to>
    <xdr:sp macro="" textlink="">
      <xdr:nvSpPr>
        <xdr:cNvPr id="233" name="Elipse 232">
          <a:extLst>
            <a:ext uri="{FF2B5EF4-FFF2-40B4-BE49-F238E27FC236}">
              <a16:creationId xmlns:a16="http://schemas.microsoft.com/office/drawing/2014/main" id="{E84AF639-DD11-4A9D-AAE1-2C12A775981D}"/>
            </a:ext>
          </a:extLst>
        </xdr:cNvPr>
        <xdr:cNvSpPr/>
      </xdr:nvSpPr>
      <xdr:spPr>
        <a:xfrm>
          <a:off x="20190279" y="7385957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27215</xdr:colOff>
      <xdr:row>35</xdr:row>
      <xdr:rowOff>122464</xdr:rowOff>
    </xdr:from>
    <xdr:to>
      <xdr:col>70</xdr:col>
      <xdr:colOff>94982</xdr:colOff>
      <xdr:row>35</xdr:row>
      <xdr:rowOff>188306</xdr:rowOff>
    </xdr:to>
    <xdr:sp macro="" textlink="">
      <xdr:nvSpPr>
        <xdr:cNvPr id="234" name="Elipse 233">
          <a:extLst>
            <a:ext uri="{FF2B5EF4-FFF2-40B4-BE49-F238E27FC236}">
              <a16:creationId xmlns:a16="http://schemas.microsoft.com/office/drawing/2014/main" id="{8E45D0C2-5FC9-4A6F-B87F-CFBE499130F1}"/>
            </a:ext>
          </a:extLst>
        </xdr:cNvPr>
        <xdr:cNvSpPr/>
      </xdr:nvSpPr>
      <xdr:spPr>
        <a:xfrm>
          <a:off x="22234072" y="7198178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43544</xdr:colOff>
      <xdr:row>34</xdr:row>
      <xdr:rowOff>111578</xdr:rowOff>
    </xdr:from>
    <xdr:to>
      <xdr:col>70</xdr:col>
      <xdr:colOff>111311</xdr:colOff>
      <xdr:row>34</xdr:row>
      <xdr:rowOff>177420</xdr:rowOff>
    </xdr:to>
    <xdr:sp macro="" textlink="">
      <xdr:nvSpPr>
        <xdr:cNvPr id="235" name="Elipse 234">
          <a:extLst>
            <a:ext uri="{FF2B5EF4-FFF2-40B4-BE49-F238E27FC236}">
              <a16:creationId xmlns:a16="http://schemas.microsoft.com/office/drawing/2014/main" id="{90918D10-C827-4C6A-9C5D-A8D0734B5CBE}"/>
            </a:ext>
          </a:extLst>
        </xdr:cNvPr>
        <xdr:cNvSpPr/>
      </xdr:nvSpPr>
      <xdr:spPr>
        <a:xfrm>
          <a:off x="22250401" y="698318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32657</xdr:colOff>
      <xdr:row>34</xdr:row>
      <xdr:rowOff>127907</xdr:rowOff>
    </xdr:from>
    <xdr:to>
      <xdr:col>71</xdr:col>
      <xdr:colOff>100424</xdr:colOff>
      <xdr:row>34</xdr:row>
      <xdr:rowOff>193749</xdr:rowOff>
    </xdr:to>
    <xdr:sp macro="" textlink="">
      <xdr:nvSpPr>
        <xdr:cNvPr id="236" name="Elipse 235">
          <a:extLst>
            <a:ext uri="{FF2B5EF4-FFF2-40B4-BE49-F238E27FC236}">
              <a16:creationId xmlns:a16="http://schemas.microsoft.com/office/drawing/2014/main" id="{4D8A8284-1E5F-4A83-A600-B16FE76C445C}"/>
            </a:ext>
          </a:extLst>
        </xdr:cNvPr>
        <xdr:cNvSpPr/>
      </xdr:nvSpPr>
      <xdr:spPr>
        <a:xfrm>
          <a:off x="22579693" y="6999514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21772</xdr:colOff>
      <xdr:row>35</xdr:row>
      <xdr:rowOff>103414</xdr:rowOff>
    </xdr:from>
    <xdr:to>
      <xdr:col>72</xdr:col>
      <xdr:colOff>89539</xdr:colOff>
      <xdr:row>35</xdr:row>
      <xdr:rowOff>169256</xdr:rowOff>
    </xdr:to>
    <xdr:sp macro="" textlink="">
      <xdr:nvSpPr>
        <xdr:cNvPr id="237" name="Elipse 236">
          <a:extLst>
            <a:ext uri="{FF2B5EF4-FFF2-40B4-BE49-F238E27FC236}">
              <a16:creationId xmlns:a16="http://schemas.microsoft.com/office/drawing/2014/main" id="{BB03A60C-A678-4731-9363-688E567CED4B}"/>
            </a:ext>
          </a:extLst>
        </xdr:cNvPr>
        <xdr:cNvSpPr/>
      </xdr:nvSpPr>
      <xdr:spPr>
        <a:xfrm>
          <a:off x="22908986" y="7179128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24493</xdr:colOff>
      <xdr:row>33</xdr:row>
      <xdr:rowOff>106135</xdr:rowOff>
    </xdr:from>
    <xdr:to>
      <xdr:col>72</xdr:col>
      <xdr:colOff>92260</xdr:colOff>
      <xdr:row>33</xdr:row>
      <xdr:rowOff>171977</xdr:rowOff>
    </xdr:to>
    <xdr:sp macro="" textlink="">
      <xdr:nvSpPr>
        <xdr:cNvPr id="421" name="Elipse 420">
          <a:extLst>
            <a:ext uri="{FF2B5EF4-FFF2-40B4-BE49-F238E27FC236}">
              <a16:creationId xmlns:a16="http://schemas.microsoft.com/office/drawing/2014/main" id="{561AF417-5AE1-48DB-8BC0-745CC4FBFBBF}"/>
            </a:ext>
          </a:extLst>
        </xdr:cNvPr>
        <xdr:cNvSpPr/>
      </xdr:nvSpPr>
      <xdr:spPr>
        <a:xfrm>
          <a:off x="22911707" y="677363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27214</xdr:colOff>
      <xdr:row>34</xdr:row>
      <xdr:rowOff>136072</xdr:rowOff>
    </xdr:from>
    <xdr:to>
      <xdr:col>72</xdr:col>
      <xdr:colOff>94981</xdr:colOff>
      <xdr:row>34</xdr:row>
      <xdr:rowOff>201914</xdr:rowOff>
    </xdr:to>
    <xdr:sp macro="" textlink="">
      <xdr:nvSpPr>
        <xdr:cNvPr id="432" name="Elipse 431">
          <a:extLst>
            <a:ext uri="{FF2B5EF4-FFF2-40B4-BE49-F238E27FC236}">
              <a16:creationId xmlns:a16="http://schemas.microsoft.com/office/drawing/2014/main" id="{CFDEC2B5-3407-4D6D-9DDC-406161AF96A5}"/>
            </a:ext>
          </a:extLst>
        </xdr:cNvPr>
        <xdr:cNvSpPr/>
      </xdr:nvSpPr>
      <xdr:spPr>
        <a:xfrm>
          <a:off x="22914428" y="7007679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54428</xdr:colOff>
      <xdr:row>33</xdr:row>
      <xdr:rowOff>122465</xdr:rowOff>
    </xdr:from>
    <xdr:to>
      <xdr:col>64</xdr:col>
      <xdr:colOff>122195</xdr:colOff>
      <xdr:row>33</xdr:row>
      <xdr:rowOff>188307</xdr:rowOff>
    </xdr:to>
    <xdr:sp macro="" textlink="">
      <xdr:nvSpPr>
        <xdr:cNvPr id="433" name="Elipse 432">
          <a:extLst>
            <a:ext uri="{FF2B5EF4-FFF2-40B4-BE49-F238E27FC236}">
              <a16:creationId xmlns:a16="http://schemas.microsoft.com/office/drawing/2014/main" id="{47776ABA-2EE1-4399-97D9-0BE703070F30}"/>
            </a:ext>
          </a:extLst>
        </xdr:cNvPr>
        <xdr:cNvSpPr/>
      </xdr:nvSpPr>
      <xdr:spPr>
        <a:xfrm>
          <a:off x="20220214" y="678996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43543</xdr:colOff>
      <xdr:row>33</xdr:row>
      <xdr:rowOff>138793</xdr:rowOff>
    </xdr:from>
    <xdr:to>
      <xdr:col>65</xdr:col>
      <xdr:colOff>111310</xdr:colOff>
      <xdr:row>34</xdr:row>
      <xdr:rowOff>528</xdr:rowOff>
    </xdr:to>
    <xdr:sp macro="" textlink="">
      <xdr:nvSpPr>
        <xdr:cNvPr id="434" name="Elipse 433">
          <a:extLst>
            <a:ext uri="{FF2B5EF4-FFF2-40B4-BE49-F238E27FC236}">
              <a16:creationId xmlns:a16="http://schemas.microsoft.com/office/drawing/2014/main" id="{9C0958DC-323C-4C9C-AD61-44C1357A8FDC}"/>
            </a:ext>
          </a:extLst>
        </xdr:cNvPr>
        <xdr:cNvSpPr/>
      </xdr:nvSpPr>
      <xdr:spPr>
        <a:xfrm>
          <a:off x="20549507" y="6806293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32657</xdr:colOff>
      <xdr:row>34</xdr:row>
      <xdr:rowOff>100693</xdr:rowOff>
    </xdr:from>
    <xdr:to>
      <xdr:col>63</xdr:col>
      <xdr:colOff>100424</xdr:colOff>
      <xdr:row>34</xdr:row>
      <xdr:rowOff>166535</xdr:rowOff>
    </xdr:to>
    <xdr:sp macro="" textlink="">
      <xdr:nvSpPr>
        <xdr:cNvPr id="435" name="Elipse 434">
          <a:extLst>
            <a:ext uri="{FF2B5EF4-FFF2-40B4-BE49-F238E27FC236}">
              <a16:creationId xmlns:a16="http://schemas.microsoft.com/office/drawing/2014/main" id="{327C4492-72D4-4D85-8DDA-FF3D3AF4DA4C}"/>
            </a:ext>
          </a:extLst>
        </xdr:cNvPr>
        <xdr:cNvSpPr/>
      </xdr:nvSpPr>
      <xdr:spPr>
        <a:xfrm>
          <a:off x="19858264" y="697230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21772</xdr:colOff>
      <xdr:row>34</xdr:row>
      <xdr:rowOff>130629</xdr:rowOff>
    </xdr:from>
    <xdr:to>
      <xdr:col>65</xdr:col>
      <xdr:colOff>89539</xdr:colOff>
      <xdr:row>34</xdr:row>
      <xdr:rowOff>196471</xdr:rowOff>
    </xdr:to>
    <xdr:sp macro="" textlink="">
      <xdr:nvSpPr>
        <xdr:cNvPr id="456" name="Elipse 455">
          <a:extLst>
            <a:ext uri="{FF2B5EF4-FFF2-40B4-BE49-F238E27FC236}">
              <a16:creationId xmlns:a16="http://schemas.microsoft.com/office/drawing/2014/main" id="{8A753E9D-8962-4232-89FF-1A0695304A7E}"/>
            </a:ext>
          </a:extLst>
        </xdr:cNvPr>
        <xdr:cNvSpPr/>
      </xdr:nvSpPr>
      <xdr:spPr>
        <a:xfrm>
          <a:off x="20527736" y="7002236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62</xdr:col>
      <xdr:colOff>51706</xdr:colOff>
      <xdr:row>35</xdr:row>
      <xdr:rowOff>106136</xdr:rowOff>
    </xdr:from>
    <xdr:to>
      <xdr:col>62</xdr:col>
      <xdr:colOff>119473</xdr:colOff>
      <xdr:row>35</xdr:row>
      <xdr:rowOff>171978</xdr:rowOff>
    </xdr:to>
    <xdr:sp macro="" textlink="">
      <xdr:nvSpPr>
        <xdr:cNvPr id="463" name="Elipse 462">
          <a:extLst>
            <a:ext uri="{FF2B5EF4-FFF2-40B4-BE49-F238E27FC236}">
              <a16:creationId xmlns:a16="http://schemas.microsoft.com/office/drawing/2014/main" id="{A2F5C140-99A6-400A-B687-99E0D4A152E6}"/>
            </a:ext>
          </a:extLst>
        </xdr:cNvPr>
        <xdr:cNvSpPr/>
      </xdr:nvSpPr>
      <xdr:spPr>
        <a:xfrm>
          <a:off x="19537135" y="71818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67</xdr:col>
      <xdr:colOff>40821</xdr:colOff>
      <xdr:row>33</xdr:row>
      <xdr:rowOff>122465</xdr:rowOff>
    </xdr:from>
    <xdr:to>
      <xdr:col>67</xdr:col>
      <xdr:colOff>108588</xdr:colOff>
      <xdr:row>33</xdr:row>
      <xdr:rowOff>188307</xdr:rowOff>
    </xdr:to>
    <xdr:sp macro="" textlink="">
      <xdr:nvSpPr>
        <xdr:cNvPr id="464" name="Elipse 463">
          <a:extLst>
            <a:ext uri="{FF2B5EF4-FFF2-40B4-BE49-F238E27FC236}">
              <a16:creationId xmlns:a16="http://schemas.microsoft.com/office/drawing/2014/main" id="{BC1B8153-1551-40ED-A905-8C1ADF7A0366}"/>
            </a:ext>
          </a:extLst>
        </xdr:cNvPr>
        <xdr:cNvSpPr/>
      </xdr:nvSpPr>
      <xdr:spPr>
        <a:xfrm>
          <a:off x="21227142" y="678996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43543</xdr:colOff>
      <xdr:row>35</xdr:row>
      <xdr:rowOff>125186</xdr:rowOff>
    </xdr:from>
    <xdr:to>
      <xdr:col>63</xdr:col>
      <xdr:colOff>111310</xdr:colOff>
      <xdr:row>35</xdr:row>
      <xdr:rowOff>191028</xdr:rowOff>
    </xdr:to>
    <xdr:sp macro="" textlink="">
      <xdr:nvSpPr>
        <xdr:cNvPr id="465" name="Elipse 464">
          <a:extLst>
            <a:ext uri="{FF2B5EF4-FFF2-40B4-BE49-F238E27FC236}">
              <a16:creationId xmlns:a16="http://schemas.microsoft.com/office/drawing/2014/main" id="{8D6C09DB-72FC-437B-AC77-54C90B5CA213}"/>
            </a:ext>
          </a:extLst>
        </xdr:cNvPr>
        <xdr:cNvSpPr/>
      </xdr:nvSpPr>
      <xdr:spPr>
        <a:xfrm>
          <a:off x="19869150" y="720090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32658</xdr:colOff>
      <xdr:row>35</xdr:row>
      <xdr:rowOff>127908</xdr:rowOff>
    </xdr:from>
    <xdr:to>
      <xdr:col>65</xdr:col>
      <xdr:colOff>100425</xdr:colOff>
      <xdr:row>35</xdr:row>
      <xdr:rowOff>193750</xdr:rowOff>
    </xdr:to>
    <xdr:sp macro="" textlink="">
      <xdr:nvSpPr>
        <xdr:cNvPr id="466" name="Elipse 465">
          <a:extLst>
            <a:ext uri="{FF2B5EF4-FFF2-40B4-BE49-F238E27FC236}">
              <a16:creationId xmlns:a16="http://schemas.microsoft.com/office/drawing/2014/main" id="{B169FE27-60DC-4A8B-B935-CD3DB20B8555}"/>
            </a:ext>
          </a:extLst>
        </xdr:cNvPr>
        <xdr:cNvSpPr/>
      </xdr:nvSpPr>
      <xdr:spPr>
        <a:xfrm>
          <a:off x="20538622" y="7203622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66</xdr:col>
      <xdr:colOff>8164</xdr:colOff>
      <xdr:row>35</xdr:row>
      <xdr:rowOff>117022</xdr:rowOff>
    </xdr:from>
    <xdr:to>
      <xdr:col>66</xdr:col>
      <xdr:colOff>75931</xdr:colOff>
      <xdr:row>35</xdr:row>
      <xdr:rowOff>182864</xdr:rowOff>
    </xdr:to>
    <xdr:sp macro="" textlink="">
      <xdr:nvSpPr>
        <xdr:cNvPr id="483" name="Elipse 482">
          <a:extLst>
            <a:ext uri="{FF2B5EF4-FFF2-40B4-BE49-F238E27FC236}">
              <a16:creationId xmlns:a16="http://schemas.microsoft.com/office/drawing/2014/main" id="{3B9E26C3-353D-4D09-A7C4-9EFA7063A41A}"/>
            </a:ext>
          </a:extLst>
        </xdr:cNvPr>
        <xdr:cNvSpPr/>
      </xdr:nvSpPr>
      <xdr:spPr>
        <a:xfrm>
          <a:off x="20854307" y="7192736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24493</xdr:colOff>
      <xdr:row>36</xdr:row>
      <xdr:rowOff>106137</xdr:rowOff>
    </xdr:from>
    <xdr:to>
      <xdr:col>63</xdr:col>
      <xdr:colOff>92260</xdr:colOff>
      <xdr:row>36</xdr:row>
      <xdr:rowOff>171979</xdr:rowOff>
    </xdr:to>
    <xdr:sp macro="" textlink="">
      <xdr:nvSpPr>
        <xdr:cNvPr id="484" name="Elipse 483">
          <a:extLst>
            <a:ext uri="{FF2B5EF4-FFF2-40B4-BE49-F238E27FC236}">
              <a16:creationId xmlns:a16="http://schemas.microsoft.com/office/drawing/2014/main" id="{D27FBAA7-6564-4494-9A5A-5B18BF08BF12}"/>
            </a:ext>
          </a:extLst>
        </xdr:cNvPr>
        <xdr:cNvSpPr/>
      </xdr:nvSpPr>
      <xdr:spPr>
        <a:xfrm>
          <a:off x="19850100" y="7385958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27214</xdr:colOff>
      <xdr:row>36</xdr:row>
      <xdr:rowOff>122464</xdr:rowOff>
    </xdr:from>
    <xdr:to>
      <xdr:col>65</xdr:col>
      <xdr:colOff>94981</xdr:colOff>
      <xdr:row>36</xdr:row>
      <xdr:rowOff>188306</xdr:rowOff>
    </xdr:to>
    <xdr:sp macro="" textlink="">
      <xdr:nvSpPr>
        <xdr:cNvPr id="485" name="Elipse 484">
          <a:extLst>
            <a:ext uri="{FF2B5EF4-FFF2-40B4-BE49-F238E27FC236}">
              <a16:creationId xmlns:a16="http://schemas.microsoft.com/office/drawing/2014/main" id="{23702F71-6FFE-4C5F-9C16-DCD8A6A3AF3C}"/>
            </a:ext>
          </a:extLst>
        </xdr:cNvPr>
        <xdr:cNvSpPr/>
      </xdr:nvSpPr>
      <xdr:spPr>
        <a:xfrm>
          <a:off x="20533178" y="740228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57149</xdr:colOff>
      <xdr:row>33</xdr:row>
      <xdr:rowOff>111579</xdr:rowOff>
    </xdr:from>
    <xdr:to>
      <xdr:col>70</xdr:col>
      <xdr:colOff>124916</xdr:colOff>
      <xdr:row>33</xdr:row>
      <xdr:rowOff>177421</xdr:rowOff>
    </xdr:to>
    <xdr:sp macro="" textlink="">
      <xdr:nvSpPr>
        <xdr:cNvPr id="486" name="Elipse 485">
          <a:extLst>
            <a:ext uri="{FF2B5EF4-FFF2-40B4-BE49-F238E27FC236}">
              <a16:creationId xmlns:a16="http://schemas.microsoft.com/office/drawing/2014/main" id="{12A6637C-BCED-438C-AA46-7BA193E2BE71}"/>
            </a:ext>
          </a:extLst>
        </xdr:cNvPr>
        <xdr:cNvSpPr/>
      </xdr:nvSpPr>
      <xdr:spPr>
        <a:xfrm>
          <a:off x="22264006" y="6779079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46264</xdr:colOff>
      <xdr:row>35</xdr:row>
      <xdr:rowOff>127907</xdr:rowOff>
    </xdr:from>
    <xdr:to>
      <xdr:col>71</xdr:col>
      <xdr:colOff>114031</xdr:colOff>
      <xdr:row>35</xdr:row>
      <xdr:rowOff>193749</xdr:rowOff>
    </xdr:to>
    <xdr:sp macro="" textlink="">
      <xdr:nvSpPr>
        <xdr:cNvPr id="494" name="Elipse 493">
          <a:extLst>
            <a:ext uri="{FF2B5EF4-FFF2-40B4-BE49-F238E27FC236}">
              <a16:creationId xmlns:a16="http://schemas.microsoft.com/office/drawing/2014/main" id="{A9FD5A08-F650-4120-8C10-D87223C38078}"/>
            </a:ext>
          </a:extLst>
        </xdr:cNvPr>
        <xdr:cNvSpPr/>
      </xdr:nvSpPr>
      <xdr:spPr>
        <a:xfrm>
          <a:off x="22593300" y="7203621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21771</xdr:colOff>
      <xdr:row>33</xdr:row>
      <xdr:rowOff>117022</xdr:rowOff>
    </xdr:from>
    <xdr:to>
      <xdr:col>71</xdr:col>
      <xdr:colOff>89538</xdr:colOff>
      <xdr:row>33</xdr:row>
      <xdr:rowOff>182864</xdr:rowOff>
    </xdr:to>
    <xdr:sp macro="" textlink="">
      <xdr:nvSpPr>
        <xdr:cNvPr id="495" name="Elipse 494">
          <a:extLst>
            <a:ext uri="{FF2B5EF4-FFF2-40B4-BE49-F238E27FC236}">
              <a16:creationId xmlns:a16="http://schemas.microsoft.com/office/drawing/2014/main" id="{6E058A30-7731-4C46-88F7-FDC63415B2E5}"/>
            </a:ext>
          </a:extLst>
        </xdr:cNvPr>
        <xdr:cNvSpPr/>
      </xdr:nvSpPr>
      <xdr:spPr>
        <a:xfrm>
          <a:off x="22568807" y="6784522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68</xdr:col>
      <xdr:colOff>24493</xdr:colOff>
      <xdr:row>35</xdr:row>
      <xdr:rowOff>106136</xdr:rowOff>
    </xdr:from>
    <xdr:to>
      <xdr:col>68</xdr:col>
      <xdr:colOff>92260</xdr:colOff>
      <xdr:row>35</xdr:row>
      <xdr:rowOff>171978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BDEE2D15-670E-462E-AC1A-A830AF5EC97A}"/>
            </a:ext>
          </a:extLst>
        </xdr:cNvPr>
        <xdr:cNvSpPr/>
      </xdr:nvSpPr>
      <xdr:spPr>
        <a:xfrm>
          <a:off x="21550993" y="71818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68</xdr:col>
      <xdr:colOff>27215</xdr:colOff>
      <xdr:row>34</xdr:row>
      <xdr:rowOff>108857</xdr:rowOff>
    </xdr:from>
    <xdr:to>
      <xdr:col>68</xdr:col>
      <xdr:colOff>94982</xdr:colOff>
      <xdr:row>34</xdr:row>
      <xdr:rowOff>174699</xdr:rowOff>
    </xdr:to>
    <xdr:sp macro="" textlink="">
      <xdr:nvSpPr>
        <xdr:cNvPr id="94" name="Elipse 93">
          <a:extLst>
            <a:ext uri="{FF2B5EF4-FFF2-40B4-BE49-F238E27FC236}">
              <a16:creationId xmlns:a16="http://schemas.microsoft.com/office/drawing/2014/main" id="{1F4D54D9-66AE-4EAB-BE6C-9DD37C4A4CF3}"/>
            </a:ext>
          </a:extLst>
        </xdr:cNvPr>
        <xdr:cNvSpPr/>
      </xdr:nvSpPr>
      <xdr:spPr>
        <a:xfrm>
          <a:off x="21553715" y="6980464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68</xdr:col>
      <xdr:colOff>29936</xdr:colOff>
      <xdr:row>32</xdr:row>
      <xdr:rowOff>125186</xdr:rowOff>
    </xdr:from>
    <xdr:to>
      <xdr:col>68</xdr:col>
      <xdr:colOff>97703</xdr:colOff>
      <xdr:row>32</xdr:row>
      <xdr:rowOff>191028</xdr:rowOff>
    </xdr:to>
    <xdr:sp macro="" textlink="">
      <xdr:nvSpPr>
        <xdr:cNvPr id="131" name="Elipse 130">
          <a:extLst>
            <a:ext uri="{FF2B5EF4-FFF2-40B4-BE49-F238E27FC236}">
              <a16:creationId xmlns:a16="http://schemas.microsoft.com/office/drawing/2014/main" id="{C73ADBDA-BB63-4FE8-81D9-23F81BE1B261}"/>
            </a:ext>
          </a:extLst>
        </xdr:cNvPr>
        <xdr:cNvSpPr/>
      </xdr:nvSpPr>
      <xdr:spPr>
        <a:xfrm>
          <a:off x="21556436" y="6588579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76</xdr:col>
      <xdr:colOff>32657</xdr:colOff>
      <xdr:row>32</xdr:row>
      <xdr:rowOff>127907</xdr:rowOff>
    </xdr:from>
    <xdr:to>
      <xdr:col>76</xdr:col>
      <xdr:colOff>100424</xdr:colOff>
      <xdr:row>32</xdr:row>
      <xdr:rowOff>193749</xdr:rowOff>
    </xdr:to>
    <xdr:sp macro="" textlink="">
      <xdr:nvSpPr>
        <xdr:cNvPr id="132" name="Elipse 131">
          <a:extLst>
            <a:ext uri="{FF2B5EF4-FFF2-40B4-BE49-F238E27FC236}">
              <a16:creationId xmlns:a16="http://schemas.microsoft.com/office/drawing/2014/main" id="{A7EDD331-D114-4164-991C-3359A566E0B7}"/>
            </a:ext>
          </a:extLst>
        </xdr:cNvPr>
        <xdr:cNvSpPr/>
      </xdr:nvSpPr>
      <xdr:spPr>
        <a:xfrm>
          <a:off x="24280586" y="659130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75</xdr:col>
      <xdr:colOff>21771</xdr:colOff>
      <xdr:row>34</xdr:row>
      <xdr:rowOff>89807</xdr:rowOff>
    </xdr:from>
    <xdr:to>
      <xdr:col>75</xdr:col>
      <xdr:colOff>89538</xdr:colOff>
      <xdr:row>34</xdr:row>
      <xdr:rowOff>155649</xdr:rowOff>
    </xdr:to>
    <xdr:sp macro="" textlink="">
      <xdr:nvSpPr>
        <xdr:cNvPr id="133" name="Elipse 132">
          <a:extLst>
            <a:ext uri="{FF2B5EF4-FFF2-40B4-BE49-F238E27FC236}">
              <a16:creationId xmlns:a16="http://schemas.microsoft.com/office/drawing/2014/main" id="{09CA3E5D-1D71-404C-B9EC-7A7152B25471}"/>
            </a:ext>
          </a:extLst>
        </xdr:cNvPr>
        <xdr:cNvSpPr/>
      </xdr:nvSpPr>
      <xdr:spPr>
        <a:xfrm>
          <a:off x="23929521" y="6961414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75</xdr:col>
      <xdr:colOff>24493</xdr:colOff>
      <xdr:row>32</xdr:row>
      <xdr:rowOff>119743</xdr:rowOff>
    </xdr:from>
    <xdr:to>
      <xdr:col>75</xdr:col>
      <xdr:colOff>92260</xdr:colOff>
      <xdr:row>32</xdr:row>
      <xdr:rowOff>185585</xdr:rowOff>
    </xdr:to>
    <xdr:sp macro="" textlink="">
      <xdr:nvSpPr>
        <xdr:cNvPr id="134" name="Elipse 133">
          <a:extLst>
            <a:ext uri="{FF2B5EF4-FFF2-40B4-BE49-F238E27FC236}">
              <a16:creationId xmlns:a16="http://schemas.microsoft.com/office/drawing/2014/main" id="{E57D60CD-4653-4369-A83A-ED4CC0742E5B}"/>
            </a:ext>
          </a:extLst>
        </xdr:cNvPr>
        <xdr:cNvSpPr/>
      </xdr:nvSpPr>
      <xdr:spPr>
        <a:xfrm>
          <a:off x="23932243" y="6583136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54430</xdr:colOff>
      <xdr:row>32</xdr:row>
      <xdr:rowOff>108857</xdr:rowOff>
    </xdr:from>
    <xdr:to>
      <xdr:col>74</xdr:col>
      <xdr:colOff>122197</xdr:colOff>
      <xdr:row>32</xdr:row>
      <xdr:rowOff>174699</xdr:rowOff>
    </xdr:to>
    <xdr:sp macro="" textlink="">
      <xdr:nvSpPr>
        <xdr:cNvPr id="135" name="Elipse 134">
          <a:extLst>
            <a:ext uri="{FF2B5EF4-FFF2-40B4-BE49-F238E27FC236}">
              <a16:creationId xmlns:a16="http://schemas.microsoft.com/office/drawing/2014/main" id="{B7308E30-34B1-4B54-A1DF-33C8B2F13675}"/>
            </a:ext>
          </a:extLst>
        </xdr:cNvPr>
        <xdr:cNvSpPr/>
      </xdr:nvSpPr>
      <xdr:spPr>
        <a:xfrm>
          <a:off x="23622001" y="65722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43543</xdr:colOff>
      <xdr:row>34</xdr:row>
      <xdr:rowOff>125186</xdr:rowOff>
    </xdr:from>
    <xdr:to>
      <xdr:col>74</xdr:col>
      <xdr:colOff>111310</xdr:colOff>
      <xdr:row>34</xdr:row>
      <xdr:rowOff>191028</xdr:rowOff>
    </xdr:to>
    <xdr:sp macro="" textlink="">
      <xdr:nvSpPr>
        <xdr:cNvPr id="138" name="Elipse 137">
          <a:extLst>
            <a:ext uri="{FF2B5EF4-FFF2-40B4-BE49-F238E27FC236}">
              <a16:creationId xmlns:a16="http://schemas.microsoft.com/office/drawing/2014/main" id="{545AC8C3-C987-48B7-BDE2-99CB2D22DF87}"/>
            </a:ext>
          </a:extLst>
        </xdr:cNvPr>
        <xdr:cNvSpPr/>
      </xdr:nvSpPr>
      <xdr:spPr>
        <a:xfrm>
          <a:off x="23611114" y="6996793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54428</xdr:colOff>
      <xdr:row>33</xdr:row>
      <xdr:rowOff>108857</xdr:rowOff>
    </xdr:from>
    <xdr:to>
      <xdr:col>73</xdr:col>
      <xdr:colOff>122195</xdr:colOff>
      <xdr:row>33</xdr:row>
      <xdr:rowOff>174699</xdr:rowOff>
    </xdr:to>
    <xdr:sp macro="" textlink="">
      <xdr:nvSpPr>
        <xdr:cNvPr id="139" name="Elipse 138">
          <a:extLst>
            <a:ext uri="{FF2B5EF4-FFF2-40B4-BE49-F238E27FC236}">
              <a16:creationId xmlns:a16="http://schemas.microsoft.com/office/drawing/2014/main" id="{10FC2D6A-62C8-4833-A76B-1D2AB39F01EF}"/>
            </a:ext>
          </a:extLst>
        </xdr:cNvPr>
        <xdr:cNvSpPr/>
      </xdr:nvSpPr>
      <xdr:spPr>
        <a:xfrm>
          <a:off x="23281821" y="6776357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43543</xdr:colOff>
      <xdr:row>33</xdr:row>
      <xdr:rowOff>111578</xdr:rowOff>
    </xdr:from>
    <xdr:to>
      <xdr:col>74</xdr:col>
      <xdr:colOff>111310</xdr:colOff>
      <xdr:row>33</xdr:row>
      <xdr:rowOff>177420</xdr:rowOff>
    </xdr:to>
    <xdr:sp macro="" textlink="">
      <xdr:nvSpPr>
        <xdr:cNvPr id="140" name="Elipse 139">
          <a:extLst>
            <a:ext uri="{FF2B5EF4-FFF2-40B4-BE49-F238E27FC236}">
              <a16:creationId xmlns:a16="http://schemas.microsoft.com/office/drawing/2014/main" id="{900DD720-081F-4B32-A174-67187F6C59DC}"/>
            </a:ext>
          </a:extLst>
        </xdr:cNvPr>
        <xdr:cNvSpPr/>
      </xdr:nvSpPr>
      <xdr:spPr>
        <a:xfrm>
          <a:off x="23611114" y="6779078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68</xdr:col>
      <xdr:colOff>32657</xdr:colOff>
      <xdr:row>33</xdr:row>
      <xdr:rowOff>141514</xdr:rowOff>
    </xdr:from>
    <xdr:to>
      <xdr:col>68</xdr:col>
      <xdr:colOff>100424</xdr:colOff>
      <xdr:row>34</xdr:row>
      <xdr:rowOff>3249</xdr:rowOff>
    </xdr:to>
    <xdr:sp macro="" textlink="">
      <xdr:nvSpPr>
        <xdr:cNvPr id="178" name="Elipse 177">
          <a:extLst>
            <a:ext uri="{FF2B5EF4-FFF2-40B4-BE49-F238E27FC236}">
              <a16:creationId xmlns:a16="http://schemas.microsoft.com/office/drawing/2014/main" id="{F0B0D0D9-1FED-40C9-9389-6755AC9C819E}"/>
            </a:ext>
          </a:extLst>
        </xdr:cNvPr>
        <xdr:cNvSpPr/>
      </xdr:nvSpPr>
      <xdr:spPr>
        <a:xfrm>
          <a:off x="21559157" y="6809014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67</xdr:col>
      <xdr:colOff>35379</xdr:colOff>
      <xdr:row>34</xdr:row>
      <xdr:rowOff>130628</xdr:rowOff>
    </xdr:from>
    <xdr:to>
      <xdr:col>67</xdr:col>
      <xdr:colOff>103146</xdr:colOff>
      <xdr:row>34</xdr:row>
      <xdr:rowOff>196470</xdr:rowOff>
    </xdr:to>
    <xdr:sp macro="" textlink="">
      <xdr:nvSpPr>
        <xdr:cNvPr id="210" name="Elipse 209">
          <a:extLst>
            <a:ext uri="{FF2B5EF4-FFF2-40B4-BE49-F238E27FC236}">
              <a16:creationId xmlns:a16="http://schemas.microsoft.com/office/drawing/2014/main" id="{8EFFB079-D54F-4B90-8F52-0D94573566B1}"/>
            </a:ext>
          </a:extLst>
        </xdr:cNvPr>
        <xdr:cNvSpPr/>
      </xdr:nvSpPr>
      <xdr:spPr>
        <a:xfrm>
          <a:off x="21221700" y="700223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76</xdr:col>
      <xdr:colOff>24492</xdr:colOff>
      <xdr:row>34</xdr:row>
      <xdr:rowOff>119743</xdr:rowOff>
    </xdr:from>
    <xdr:to>
      <xdr:col>76</xdr:col>
      <xdr:colOff>92259</xdr:colOff>
      <xdr:row>34</xdr:row>
      <xdr:rowOff>185585</xdr:rowOff>
    </xdr:to>
    <xdr:sp macro="" textlink="">
      <xdr:nvSpPr>
        <xdr:cNvPr id="216" name="Elipse 215">
          <a:extLst>
            <a:ext uri="{FF2B5EF4-FFF2-40B4-BE49-F238E27FC236}">
              <a16:creationId xmlns:a16="http://schemas.microsoft.com/office/drawing/2014/main" id="{44D6CF4C-20CD-41BF-A8A5-B9C53C9B0F9B}"/>
            </a:ext>
          </a:extLst>
        </xdr:cNvPr>
        <xdr:cNvSpPr/>
      </xdr:nvSpPr>
      <xdr:spPr>
        <a:xfrm>
          <a:off x="24272421" y="6991350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76</xdr:col>
      <xdr:colOff>40821</xdr:colOff>
      <xdr:row>33</xdr:row>
      <xdr:rowOff>108856</xdr:rowOff>
    </xdr:from>
    <xdr:to>
      <xdr:col>76</xdr:col>
      <xdr:colOff>108588</xdr:colOff>
      <xdr:row>33</xdr:row>
      <xdr:rowOff>174698</xdr:rowOff>
    </xdr:to>
    <xdr:sp macro="" textlink="">
      <xdr:nvSpPr>
        <xdr:cNvPr id="217" name="Elipse 216">
          <a:extLst>
            <a:ext uri="{FF2B5EF4-FFF2-40B4-BE49-F238E27FC236}">
              <a16:creationId xmlns:a16="http://schemas.microsoft.com/office/drawing/2014/main" id="{F8AAAB45-4DD5-4F89-AC53-E0161D8A1477}"/>
            </a:ext>
          </a:extLst>
        </xdr:cNvPr>
        <xdr:cNvSpPr/>
      </xdr:nvSpPr>
      <xdr:spPr>
        <a:xfrm>
          <a:off x="24288750" y="6776356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75</xdr:col>
      <xdr:colOff>43543</xdr:colOff>
      <xdr:row>33</xdr:row>
      <xdr:rowOff>125185</xdr:rowOff>
    </xdr:from>
    <xdr:to>
      <xdr:col>75</xdr:col>
      <xdr:colOff>111310</xdr:colOff>
      <xdr:row>33</xdr:row>
      <xdr:rowOff>191027</xdr:rowOff>
    </xdr:to>
    <xdr:sp macro="" textlink="">
      <xdr:nvSpPr>
        <xdr:cNvPr id="218" name="Elipse 217">
          <a:extLst>
            <a:ext uri="{FF2B5EF4-FFF2-40B4-BE49-F238E27FC236}">
              <a16:creationId xmlns:a16="http://schemas.microsoft.com/office/drawing/2014/main" id="{6522E645-5FAD-4AC1-BC8A-11DF7AB894B7}"/>
            </a:ext>
          </a:extLst>
        </xdr:cNvPr>
        <xdr:cNvSpPr/>
      </xdr:nvSpPr>
      <xdr:spPr>
        <a:xfrm>
          <a:off x="23951293" y="6792685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67</xdr:col>
      <xdr:colOff>27215</xdr:colOff>
      <xdr:row>35</xdr:row>
      <xdr:rowOff>122464</xdr:rowOff>
    </xdr:from>
    <xdr:to>
      <xdr:col>67</xdr:col>
      <xdr:colOff>94982</xdr:colOff>
      <xdr:row>35</xdr:row>
      <xdr:rowOff>188306</xdr:rowOff>
    </xdr:to>
    <xdr:sp macro="" textlink="">
      <xdr:nvSpPr>
        <xdr:cNvPr id="388" name="Elipse 387">
          <a:extLst>
            <a:ext uri="{FF2B5EF4-FFF2-40B4-BE49-F238E27FC236}">
              <a16:creationId xmlns:a16="http://schemas.microsoft.com/office/drawing/2014/main" id="{B0D7FE69-0BB6-4A64-9BC2-39DA11883B98}"/>
            </a:ext>
          </a:extLst>
        </xdr:cNvPr>
        <xdr:cNvSpPr/>
      </xdr:nvSpPr>
      <xdr:spPr>
        <a:xfrm>
          <a:off x="21213536" y="7198178"/>
          <a:ext cx="67767" cy="65842"/>
        </a:xfrm>
        <a:prstGeom prst="ellipse">
          <a:avLst/>
        </a:prstGeom>
        <a:solidFill>
          <a:srgbClr val="FF65C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27215</xdr:colOff>
      <xdr:row>35</xdr:row>
      <xdr:rowOff>27215</xdr:rowOff>
    </xdr:from>
    <xdr:to>
      <xdr:col>72</xdr:col>
      <xdr:colOff>94982</xdr:colOff>
      <xdr:row>35</xdr:row>
      <xdr:rowOff>102602</xdr:rowOff>
    </xdr:to>
    <xdr:sp macro="" textlink="">
      <xdr:nvSpPr>
        <xdr:cNvPr id="401" name="Elipse 400">
          <a:extLst>
            <a:ext uri="{FF2B5EF4-FFF2-40B4-BE49-F238E27FC236}">
              <a16:creationId xmlns:a16="http://schemas.microsoft.com/office/drawing/2014/main" id="{A42D4E6C-E550-436E-A7D4-C1A27513DC08}"/>
            </a:ext>
          </a:extLst>
        </xdr:cNvPr>
        <xdr:cNvSpPr/>
      </xdr:nvSpPr>
      <xdr:spPr>
        <a:xfrm>
          <a:off x="22914429" y="71029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29936</xdr:colOff>
      <xdr:row>35</xdr:row>
      <xdr:rowOff>29935</xdr:rowOff>
    </xdr:from>
    <xdr:to>
      <xdr:col>71</xdr:col>
      <xdr:colOff>97703</xdr:colOff>
      <xdr:row>35</xdr:row>
      <xdr:rowOff>105322</xdr:rowOff>
    </xdr:to>
    <xdr:sp macro="" textlink="">
      <xdr:nvSpPr>
        <xdr:cNvPr id="402" name="Elipse 401">
          <a:extLst>
            <a:ext uri="{FF2B5EF4-FFF2-40B4-BE49-F238E27FC236}">
              <a16:creationId xmlns:a16="http://schemas.microsoft.com/office/drawing/2014/main" id="{367EF2F7-1D9F-4409-9B7F-59A0DE42C3E4}"/>
            </a:ext>
          </a:extLst>
        </xdr:cNvPr>
        <xdr:cNvSpPr/>
      </xdr:nvSpPr>
      <xdr:spPr>
        <a:xfrm>
          <a:off x="22576972" y="710564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32658</xdr:colOff>
      <xdr:row>35</xdr:row>
      <xdr:rowOff>19050</xdr:rowOff>
    </xdr:from>
    <xdr:to>
      <xdr:col>70</xdr:col>
      <xdr:colOff>100425</xdr:colOff>
      <xdr:row>35</xdr:row>
      <xdr:rowOff>94437</xdr:rowOff>
    </xdr:to>
    <xdr:sp macro="" textlink="">
      <xdr:nvSpPr>
        <xdr:cNvPr id="403" name="Elipse 402">
          <a:extLst>
            <a:ext uri="{FF2B5EF4-FFF2-40B4-BE49-F238E27FC236}">
              <a16:creationId xmlns:a16="http://schemas.microsoft.com/office/drawing/2014/main" id="{AD954AC5-5BCC-4954-9C73-CF7B9A76375B}"/>
            </a:ext>
          </a:extLst>
        </xdr:cNvPr>
        <xdr:cNvSpPr/>
      </xdr:nvSpPr>
      <xdr:spPr>
        <a:xfrm>
          <a:off x="22239515" y="7094764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35379</xdr:colOff>
      <xdr:row>33</xdr:row>
      <xdr:rowOff>21771</xdr:rowOff>
    </xdr:from>
    <xdr:to>
      <xdr:col>70</xdr:col>
      <xdr:colOff>103146</xdr:colOff>
      <xdr:row>33</xdr:row>
      <xdr:rowOff>97158</xdr:rowOff>
    </xdr:to>
    <xdr:sp macro="" textlink="">
      <xdr:nvSpPr>
        <xdr:cNvPr id="404" name="Elipse 403">
          <a:extLst>
            <a:ext uri="{FF2B5EF4-FFF2-40B4-BE49-F238E27FC236}">
              <a16:creationId xmlns:a16="http://schemas.microsoft.com/office/drawing/2014/main" id="{F77AB26C-D00B-42B0-B939-671F10952D6B}"/>
            </a:ext>
          </a:extLst>
        </xdr:cNvPr>
        <xdr:cNvSpPr/>
      </xdr:nvSpPr>
      <xdr:spPr>
        <a:xfrm>
          <a:off x="22242236" y="6689271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24494</xdr:colOff>
      <xdr:row>34</xdr:row>
      <xdr:rowOff>38100</xdr:rowOff>
    </xdr:from>
    <xdr:to>
      <xdr:col>72</xdr:col>
      <xdr:colOff>92261</xdr:colOff>
      <xdr:row>34</xdr:row>
      <xdr:rowOff>113487</xdr:rowOff>
    </xdr:to>
    <xdr:sp macro="" textlink="">
      <xdr:nvSpPr>
        <xdr:cNvPr id="405" name="Elipse 404">
          <a:extLst>
            <a:ext uri="{FF2B5EF4-FFF2-40B4-BE49-F238E27FC236}">
              <a16:creationId xmlns:a16="http://schemas.microsoft.com/office/drawing/2014/main" id="{68D8F87E-C3FE-4B6C-9ABC-40C574E58567}"/>
            </a:ext>
          </a:extLst>
        </xdr:cNvPr>
        <xdr:cNvSpPr/>
      </xdr:nvSpPr>
      <xdr:spPr>
        <a:xfrm>
          <a:off x="22911708" y="6909707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27214</xdr:colOff>
      <xdr:row>34</xdr:row>
      <xdr:rowOff>27214</xdr:rowOff>
    </xdr:from>
    <xdr:to>
      <xdr:col>71</xdr:col>
      <xdr:colOff>94981</xdr:colOff>
      <xdr:row>34</xdr:row>
      <xdr:rowOff>102601</xdr:rowOff>
    </xdr:to>
    <xdr:sp macro="" textlink="">
      <xdr:nvSpPr>
        <xdr:cNvPr id="406" name="Elipse 405">
          <a:extLst>
            <a:ext uri="{FF2B5EF4-FFF2-40B4-BE49-F238E27FC236}">
              <a16:creationId xmlns:a16="http://schemas.microsoft.com/office/drawing/2014/main" id="{3E798C1F-3F96-4F67-A292-925A8A4E164C}"/>
            </a:ext>
          </a:extLst>
        </xdr:cNvPr>
        <xdr:cNvSpPr/>
      </xdr:nvSpPr>
      <xdr:spPr>
        <a:xfrm>
          <a:off x="22574250" y="6898821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70</xdr:col>
      <xdr:colOff>43544</xdr:colOff>
      <xdr:row>34</xdr:row>
      <xdr:rowOff>16329</xdr:rowOff>
    </xdr:from>
    <xdr:to>
      <xdr:col>70</xdr:col>
      <xdr:colOff>111311</xdr:colOff>
      <xdr:row>34</xdr:row>
      <xdr:rowOff>91716</xdr:rowOff>
    </xdr:to>
    <xdr:sp macro="" textlink="">
      <xdr:nvSpPr>
        <xdr:cNvPr id="407" name="Elipse 406">
          <a:extLst>
            <a:ext uri="{FF2B5EF4-FFF2-40B4-BE49-F238E27FC236}">
              <a16:creationId xmlns:a16="http://schemas.microsoft.com/office/drawing/2014/main" id="{9120F309-1475-4DE8-BBDC-36F6C7D65F3B}"/>
            </a:ext>
          </a:extLst>
        </xdr:cNvPr>
        <xdr:cNvSpPr/>
      </xdr:nvSpPr>
      <xdr:spPr>
        <a:xfrm>
          <a:off x="22250401" y="6887936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71</xdr:col>
      <xdr:colOff>24493</xdr:colOff>
      <xdr:row>33</xdr:row>
      <xdr:rowOff>24492</xdr:rowOff>
    </xdr:from>
    <xdr:to>
      <xdr:col>71</xdr:col>
      <xdr:colOff>92260</xdr:colOff>
      <xdr:row>33</xdr:row>
      <xdr:rowOff>99879</xdr:rowOff>
    </xdr:to>
    <xdr:sp macro="" textlink="">
      <xdr:nvSpPr>
        <xdr:cNvPr id="600" name="Elipse 599">
          <a:extLst>
            <a:ext uri="{FF2B5EF4-FFF2-40B4-BE49-F238E27FC236}">
              <a16:creationId xmlns:a16="http://schemas.microsoft.com/office/drawing/2014/main" id="{7BC6BBF4-8004-4E2B-953D-E663134FFAEA}"/>
            </a:ext>
          </a:extLst>
        </xdr:cNvPr>
        <xdr:cNvSpPr/>
      </xdr:nvSpPr>
      <xdr:spPr>
        <a:xfrm>
          <a:off x="22571529" y="6691992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72</xdr:col>
      <xdr:colOff>40822</xdr:colOff>
      <xdr:row>33</xdr:row>
      <xdr:rowOff>13607</xdr:rowOff>
    </xdr:from>
    <xdr:to>
      <xdr:col>72</xdr:col>
      <xdr:colOff>108589</xdr:colOff>
      <xdr:row>33</xdr:row>
      <xdr:rowOff>88994</xdr:rowOff>
    </xdr:to>
    <xdr:sp macro="" textlink="">
      <xdr:nvSpPr>
        <xdr:cNvPr id="601" name="Elipse 600">
          <a:extLst>
            <a:ext uri="{FF2B5EF4-FFF2-40B4-BE49-F238E27FC236}">
              <a16:creationId xmlns:a16="http://schemas.microsoft.com/office/drawing/2014/main" id="{3E21FDB8-B7D1-469C-AE06-4BB38C45579C}"/>
            </a:ext>
          </a:extLst>
        </xdr:cNvPr>
        <xdr:cNvSpPr/>
      </xdr:nvSpPr>
      <xdr:spPr>
        <a:xfrm>
          <a:off x="22928036" y="6681107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43542</xdr:colOff>
      <xdr:row>33</xdr:row>
      <xdr:rowOff>29936</xdr:rowOff>
    </xdr:from>
    <xdr:to>
      <xdr:col>73</xdr:col>
      <xdr:colOff>111309</xdr:colOff>
      <xdr:row>33</xdr:row>
      <xdr:rowOff>105323</xdr:rowOff>
    </xdr:to>
    <xdr:sp macro="" textlink="">
      <xdr:nvSpPr>
        <xdr:cNvPr id="614" name="Elipse 613">
          <a:extLst>
            <a:ext uri="{FF2B5EF4-FFF2-40B4-BE49-F238E27FC236}">
              <a16:creationId xmlns:a16="http://schemas.microsoft.com/office/drawing/2014/main" id="{381BAC9A-CF2D-4007-AC3E-A062C8F9E342}"/>
            </a:ext>
          </a:extLst>
        </xdr:cNvPr>
        <xdr:cNvSpPr/>
      </xdr:nvSpPr>
      <xdr:spPr>
        <a:xfrm>
          <a:off x="23270935" y="6697436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73</xdr:col>
      <xdr:colOff>46264</xdr:colOff>
      <xdr:row>34</xdr:row>
      <xdr:rowOff>46264</xdr:rowOff>
    </xdr:from>
    <xdr:to>
      <xdr:col>73</xdr:col>
      <xdr:colOff>114031</xdr:colOff>
      <xdr:row>34</xdr:row>
      <xdr:rowOff>121651</xdr:rowOff>
    </xdr:to>
    <xdr:sp macro="" textlink="">
      <xdr:nvSpPr>
        <xdr:cNvPr id="618" name="Elipse 617">
          <a:extLst>
            <a:ext uri="{FF2B5EF4-FFF2-40B4-BE49-F238E27FC236}">
              <a16:creationId xmlns:a16="http://schemas.microsoft.com/office/drawing/2014/main" id="{A3AF065B-8421-4767-B23A-34D28F9683A8}"/>
            </a:ext>
          </a:extLst>
        </xdr:cNvPr>
        <xdr:cNvSpPr/>
      </xdr:nvSpPr>
      <xdr:spPr>
        <a:xfrm>
          <a:off x="23273657" y="6917871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35379</xdr:colOff>
      <xdr:row>33</xdr:row>
      <xdr:rowOff>8163</xdr:rowOff>
    </xdr:from>
    <xdr:to>
      <xdr:col>74</xdr:col>
      <xdr:colOff>103146</xdr:colOff>
      <xdr:row>33</xdr:row>
      <xdr:rowOff>83550</xdr:rowOff>
    </xdr:to>
    <xdr:sp macro="" textlink="">
      <xdr:nvSpPr>
        <xdr:cNvPr id="637" name="Elipse 636">
          <a:extLst>
            <a:ext uri="{FF2B5EF4-FFF2-40B4-BE49-F238E27FC236}">
              <a16:creationId xmlns:a16="http://schemas.microsoft.com/office/drawing/2014/main" id="{57DB2D49-AFB7-4090-930D-1E87A197FB1A}"/>
            </a:ext>
          </a:extLst>
        </xdr:cNvPr>
        <xdr:cNvSpPr/>
      </xdr:nvSpPr>
      <xdr:spPr>
        <a:xfrm>
          <a:off x="23602950" y="6675663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74</xdr:col>
      <xdr:colOff>51708</xdr:colOff>
      <xdr:row>32</xdr:row>
      <xdr:rowOff>24493</xdr:rowOff>
    </xdr:from>
    <xdr:to>
      <xdr:col>74</xdr:col>
      <xdr:colOff>119475</xdr:colOff>
      <xdr:row>32</xdr:row>
      <xdr:rowOff>99880</xdr:rowOff>
    </xdr:to>
    <xdr:sp macro="" textlink="">
      <xdr:nvSpPr>
        <xdr:cNvPr id="638" name="Elipse 637">
          <a:extLst>
            <a:ext uri="{FF2B5EF4-FFF2-40B4-BE49-F238E27FC236}">
              <a16:creationId xmlns:a16="http://schemas.microsoft.com/office/drawing/2014/main" id="{014E1565-B8D4-41FF-AD4A-4B8169613C88}"/>
            </a:ext>
          </a:extLst>
        </xdr:cNvPr>
        <xdr:cNvSpPr/>
      </xdr:nvSpPr>
      <xdr:spPr>
        <a:xfrm>
          <a:off x="23619279" y="6487886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91</xdr:col>
      <xdr:colOff>163286</xdr:colOff>
      <xdr:row>35</xdr:row>
      <xdr:rowOff>108857</xdr:rowOff>
    </xdr:from>
    <xdr:to>
      <xdr:col>91</xdr:col>
      <xdr:colOff>231053</xdr:colOff>
      <xdr:row>35</xdr:row>
      <xdr:rowOff>184244</xdr:rowOff>
    </xdr:to>
    <xdr:sp macro="" textlink="">
      <xdr:nvSpPr>
        <xdr:cNvPr id="645" name="Elipse 644">
          <a:extLst>
            <a:ext uri="{FF2B5EF4-FFF2-40B4-BE49-F238E27FC236}">
              <a16:creationId xmlns:a16="http://schemas.microsoft.com/office/drawing/2014/main" id="{AF40FB03-3529-4D87-9A50-6CEAC84DF29B}"/>
            </a:ext>
          </a:extLst>
        </xdr:cNvPr>
        <xdr:cNvSpPr/>
      </xdr:nvSpPr>
      <xdr:spPr>
        <a:xfrm>
          <a:off x="29513893" y="7184571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62</xdr:col>
      <xdr:colOff>54429</xdr:colOff>
      <xdr:row>34</xdr:row>
      <xdr:rowOff>13608</xdr:rowOff>
    </xdr:from>
    <xdr:to>
      <xdr:col>62</xdr:col>
      <xdr:colOff>122196</xdr:colOff>
      <xdr:row>34</xdr:row>
      <xdr:rowOff>88995</xdr:rowOff>
    </xdr:to>
    <xdr:sp macro="" textlink="">
      <xdr:nvSpPr>
        <xdr:cNvPr id="646" name="Elipse 645">
          <a:extLst>
            <a:ext uri="{FF2B5EF4-FFF2-40B4-BE49-F238E27FC236}">
              <a16:creationId xmlns:a16="http://schemas.microsoft.com/office/drawing/2014/main" id="{304F12B6-7769-484E-B3F5-2AD32F208986}"/>
            </a:ext>
          </a:extLst>
        </xdr:cNvPr>
        <xdr:cNvSpPr/>
      </xdr:nvSpPr>
      <xdr:spPr>
        <a:xfrm>
          <a:off x="19539858" y="6885215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29936</xdr:colOff>
      <xdr:row>34</xdr:row>
      <xdr:rowOff>2722</xdr:rowOff>
    </xdr:from>
    <xdr:to>
      <xdr:col>63</xdr:col>
      <xdr:colOff>97703</xdr:colOff>
      <xdr:row>34</xdr:row>
      <xdr:rowOff>78109</xdr:rowOff>
    </xdr:to>
    <xdr:sp macro="" textlink="">
      <xdr:nvSpPr>
        <xdr:cNvPr id="662" name="Elipse 661">
          <a:extLst>
            <a:ext uri="{FF2B5EF4-FFF2-40B4-BE49-F238E27FC236}">
              <a16:creationId xmlns:a16="http://schemas.microsoft.com/office/drawing/2014/main" id="{50987AFD-C79A-4C90-ACC2-FC57B825A72C}"/>
            </a:ext>
          </a:extLst>
        </xdr:cNvPr>
        <xdr:cNvSpPr/>
      </xdr:nvSpPr>
      <xdr:spPr>
        <a:xfrm>
          <a:off x="19855543" y="6874329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32658</xdr:colOff>
      <xdr:row>34</xdr:row>
      <xdr:rowOff>32658</xdr:rowOff>
    </xdr:from>
    <xdr:to>
      <xdr:col>65</xdr:col>
      <xdr:colOff>100425</xdr:colOff>
      <xdr:row>34</xdr:row>
      <xdr:rowOff>108045</xdr:rowOff>
    </xdr:to>
    <xdr:sp macro="" textlink="">
      <xdr:nvSpPr>
        <xdr:cNvPr id="663" name="Elipse 662">
          <a:extLst>
            <a:ext uri="{FF2B5EF4-FFF2-40B4-BE49-F238E27FC236}">
              <a16:creationId xmlns:a16="http://schemas.microsoft.com/office/drawing/2014/main" id="{21873C64-2FAF-4CCB-9871-D5744619EE28}"/>
            </a:ext>
          </a:extLst>
        </xdr:cNvPr>
        <xdr:cNvSpPr/>
      </xdr:nvSpPr>
      <xdr:spPr>
        <a:xfrm>
          <a:off x="20538622" y="6904265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62</xdr:col>
      <xdr:colOff>35378</xdr:colOff>
      <xdr:row>35</xdr:row>
      <xdr:rowOff>21772</xdr:rowOff>
    </xdr:from>
    <xdr:to>
      <xdr:col>62</xdr:col>
      <xdr:colOff>103145</xdr:colOff>
      <xdr:row>35</xdr:row>
      <xdr:rowOff>97159</xdr:rowOff>
    </xdr:to>
    <xdr:sp macro="" textlink="">
      <xdr:nvSpPr>
        <xdr:cNvPr id="664" name="Elipse 663">
          <a:extLst>
            <a:ext uri="{FF2B5EF4-FFF2-40B4-BE49-F238E27FC236}">
              <a16:creationId xmlns:a16="http://schemas.microsoft.com/office/drawing/2014/main" id="{BBF85310-E6D3-47F9-A637-02AA5A9D2B89}"/>
            </a:ext>
          </a:extLst>
        </xdr:cNvPr>
        <xdr:cNvSpPr/>
      </xdr:nvSpPr>
      <xdr:spPr>
        <a:xfrm>
          <a:off x="19520807" y="7097486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38100</xdr:colOff>
      <xdr:row>35</xdr:row>
      <xdr:rowOff>24493</xdr:rowOff>
    </xdr:from>
    <xdr:to>
      <xdr:col>64</xdr:col>
      <xdr:colOff>105867</xdr:colOff>
      <xdr:row>35</xdr:row>
      <xdr:rowOff>99880</xdr:rowOff>
    </xdr:to>
    <xdr:sp macro="" textlink="">
      <xdr:nvSpPr>
        <xdr:cNvPr id="665" name="Elipse 664">
          <a:extLst>
            <a:ext uri="{FF2B5EF4-FFF2-40B4-BE49-F238E27FC236}">
              <a16:creationId xmlns:a16="http://schemas.microsoft.com/office/drawing/2014/main" id="{04CA8743-8B0F-4092-A355-56D6E5D029C0}"/>
            </a:ext>
          </a:extLst>
        </xdr:cNvPr>
        <xdr:cNvSpPr/>
      </xdr:nvSpPr>
      <xdr:spPr>
        <a:xfrm>
          <a:off x="20203886" y="7100207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27215</xdr:colOff>
      <xdr:row>35</xdr:row>
      <xdr:rowOff>27214</xdr:rowOff>
    </xdr:from>
    <xdr:to>
      <xdr:col>65</xdr:col>
      <xdr:colOff>94982</xdr:colOff>
      <xdr:row>35</xdr:row>
      <xdr:rowOff>102601</xdr:rowOff>
    </xdr:to>
    <xdr:sp macro="" textlink="">
      <xdr:nvSpPr>
        <xdr:cNvPr id="666" name="Elipse 665">
          <a:extLst>
            <a:ext uri="{FF2B5EF4-FFF2-40B4-BE49-F238E27FC236}">
              <a16:creationId xmlns:a16="http://schemas.microsoft.com/office/drawing/2014/main" id="{38FD3FF8-2513-4A62-B21E-31FABE1824BD}"/>
            </a:ext>
          </a:extLst>
        </xdr:cNvPr>
        <xdr:cNvSpPr/>
      </xdr:nvSpPr>
      <xdr:spPr>
        <a:xfrm>
          <a:off x="20533179" y="7102928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62</xdr:col>
      <xdr:colOff>29936</xdr:colOff>
      <xdr:row>36</xdr:row>
      <xdr:rowOff>29936</xdr:rowOff>
    </xdr:from>
    <xdr:to>
      <xdr:col>62</xdr:col>
      <xdr:colOff>97703</xdr:colOff>
      <xdr:row>36</xdr:row>
      <xdr:rowOff>105323</xdr:rowOff>
    </xdr:to>
    <xdr:sp macro="" textlink="">
      <xdr:nvSpPr>
        <xdr:cNvPr id="667" name="Elipse 666">
          <a:extLst>
            <a:ext uri="{FF2B5EF4-FFF2-40B4-BE49-F238E27FC236}">
              <a16:creationId xmlns:a16="http://schemas.microsoft.com/office/drawing/2014/main" id="{0D88190C-F54A-4F72-98E6-846CBFDBF929}"/>
            </a:ext>
          </a:extLst>
        </xdr:cNvPr>
        <xdr:cNvSpPr/>
      </xdr:nvSpPr>
      <xdr:spPr>
        <a:xfrm>
          <a:off x="19515365" y="7309757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27215</xdr:colOff>
      <xdr:row>34</xdr:row>
      <xdr:rowOff>0</xdr:rowOff>
    </xdr:from>
    <xdr:to>
      <xdr:col>64</xdr:col>
      <xdr:colOff>94982</xdr:colOff>
      <xdr:row>34</xdr:row>
      <xdr:rowOff>75387</xdr:rowOff>
    </xdr:to>
    <xdr:sp macro="" textlink="">
      <xdr:nvSpPr>
        <xdr:cNvPr id="668" name="Elipse 667">
          <a:extLst>
            <a:ext uri="{FF2B5EF4-FFF2-40B4-BE49-F238E27FC236}">
              <a16:creationId xmlns:a16="http://schemas.microsoft.com/office/drawing/2014/main" id="{4A16C3DA-F1FC-448F-A69D-F097F9404E36}"/>
            </a:ext>
          </a:extLst>
        </xdr:cNvPr>
        <xdr:cNvSpPr/>
      </xdr:nvSpPr>
      <xdr:spPr>
        <a:xfrm>
          <a:off x="20193001" y="6871607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66</xdr:col>
      <xdr:colOff>29936</xdr:colOff>
      <xdr:row>34</xdr:row>
      <xdr:rowOff>2721</xdr:rowOff>
    </xdr:from>
    <xdr:to>
      <xdr:col>66</xdr:col>
      <xdr:colOff>97703</xdr:colOff>
      <xdr:row>34</xdr:row>
      <xdr:rowOff>78108</xdr:rowOff>
    </xdr:to>
    <xdr:sp macro="" textlink="">
      <xdr:nvSpPr>
        <xdr:cNvPr id="669" name="Elipse 668">
          <a:extLst>
            <a:ext uri="{FF2B5EF4-FFF2-40B4-BE49-F238E27FC236}">
              <a16:creationId xmlns:a16="http://schemas.microsoft.com/office/drawing/2014/main" id="{4E16AB4C-B898-4802-B237-E868ED7DD661}"/>
            </a:ext>
          </a:extLst>
        </xdr:cNvPr>
        <xdr:cNvSpPr/>
      </xdr:nvSpPr>
      <xdr:spPr>
        <a:xfrm>
          <a:off x="20876079" y="6874328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46264</xdr:colOff>
      <xdr:row>35</xdr:row>
      <xdr:rowOff>19050</xdr:rowOff>
    </xdr:from>
    <xdr:to>
      <xdr:col>63</xdr:col>
      <xdr:colOff>114031</xdr:colOff>
      <xdr:row>35</xdr:row>
      <xdr:rowOff>94437</xdr:rowOff>
    </xdr:to>
    <xdr:sp macro="" textlink="">
      <xdr:nvSpPr>
        <xdr:cNvPr id="670" name="Elipse 669">
          <a:extLst>
            <a:ext uri="{FF2B5EF4-FFF2-40B4-BE49-F238E27FC236}">
              <a16:creationId xmlns:a16="http://schemas.microsoft.com/office/drawing/2014/main" id="{AF60E30A-A2EA-4A8E-88F0-2D171F8D0C8E}"/>
            </a:ext>
          </a:extLst>
        </xdr:cNvPr>
        <xdr:cNvSpPr/>
      </xdr:nvSpPr>
      <xdr:spPr>
        <a:xfrm>
          <a:off x="19871871" y="7094764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63</xdr:col>
      <xdr:colOff>21772</xdr:colOff>
      <xdr:row>36</xdr:row>
      <xdr:rowOff>8164</xdr:rowOff>
    </xdr:from>
    <xdr:to>
      <xdr:col>63</xdr:col>
      <xdr:colOff>89539</xdr:colOff>
      <xdr:row>36</xdr:row>
      <xdr:rowOff>83551</xdr:rowOff>
    </xdr:to>
    <xdr:sp macro="" textlink="">
      <xdr:nvSpPr>
        <xdr:cNvPr id="671" name="Elipse 670">
          <a:extLst>
            <a:ext uri="{FF2B5EF4-FFF2-40B4-BE49-F238E27FC236}">
              <a16:creationId xmlns:a16="http://schemas.microsoft.com/office/drawing/2014/main" id="{68F39415-E10F-4C52-941B-2FC2723C393A}"/>
            </a:ext>
          </a:extLst>
        </xdr:cNvPr>
        <xdr:cNvSpPr/>
      </xdr:nvSpPr>
      <xdr:spPr>
        <a:xfrm>
          <a:off x="19847379" y="7287985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64</xdr:col>
      <xdr:colOff>24493</xdr:colOff>
      <xdr:row>36</xdr:row>
      <xdr:rowOff>38100</xdr:rowOff>
    </xdr:from>
    <xdr:to>
      <xdr:col>64</xdr:col>
      <xdr:colOff>92260</xdr:colOff>
      <xdr:row>36</xdr:row>
      <xdr:rowOff>113487</xdr:rowOff>
    </xdr:to>
    <xdr:sp macro="" textlink="">
      <xdr:nvSpPr>
        <xdr:cNvPr id="672" name="Elipse 671">
          <a:extLst>
            <a:ext uri="{FF2B5EF4-FFF2-40B4-BE49-F238E27FC236}">
              <a16:creationId xmlns:a16="http://schemas.microsoft.com/office/drawing/2014/main" id="{0AE7D398-A1A8-467A-80F0-60BEDA8F6E9C}"/>
            </a:ext>
          </a:extLst>
        </xdr:cNvPr>
        <xdr:cNvSpPr/>
      </xdr:nvSpPr>
      <xdr:spPr>
        <a:xfrm>
          <a:off x="20190279" y="7317921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65</xdr:col>
      <xdr:colOff>40822</xdr:colOff>
      <xdr:row>36</xdr:row>
      <xdr:rowOff>27215</xdr:rowOff>
    </xdr:from>
    <xdr:to>
      <xdr:col>65</xdr:col>
      <xdr:colOff>108589</xdr:colOff>
      <xdr:row>36</xdr:row>
      <xdr:rowOff>102602</xdr:rowOff>
    </xdr:to>
    <xdr:sp macro="" textlink="">
      <xdr:nvSpPr>
        <xdr:cNvPr id="673" name="Elipse 672">
          <a:extLst>
            <a:ext uri="{FF2B5EF4-FFF2-40B4-BE49-F238E27FC236}">
              <a16:creationId xmlns:a16="http://schemas.microsoft.com/office/drawing/2014/main" id="{8E60CBD0-03E3-4431-824A-0AA6968C19CB}"/>
            </a:ext>
          </a:extLst>
        </xdr:cNvPr>
        <xdr:cNvSpPr/>
      </xdr:nvSpPr>
      <xdr:spPr>
        <a:xfrm>
          <a:off x="20546786" y="7307036"/>
          <a:ext cx="67767" cy="75387"/>
        </a:xfrm>
        <a:prstGeom prst="ellipse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59</xdr:col>
      <xdr:colOff>0</xdr:colOff>
      <xdr:row>22</xdr:row>
      <xdr:rowOff>0</xdr:rowOff>
    </xdr:from>
    <xdr:to>
      <xdr:col>59</xdr:col>
      <xdr:colOff>72000</xdr:colOff>
      <xdr:row>22</xdr:row>
      <xdr:rowOff>69599</xdr:rowOff>
    </xdr:to>
    <xdr:sp macro="" textlink="">
      <xdr:nvSpPr>
        <xdr:cNvPr id="408" name="Elipse 407">
          <a:extLst>
            <a:ext uri="{FF2B5EF4-FFF2-40B4-BE49-F238E27FC236}">
              <a16:creationId xmlns:a16="http://schemas.microsoft.com/office/drawing/2014/main" id="{CFA05E6B-137D-4735-8BFF-DA7ECCB8CDDF}"/>
            </a:ext>
          </a:extLst>
        </xdr:cNvPr>
        <xdr:cNvSpPr/>
      </xdr:nvSpPr>
      <xdr:spPr>
        <a:xfrm>
          <a:off x="18464893" y="4449536"/>
          <a:ext cx="72000" cy="69599"/>
        </a:xfrm>
        <a:prstGeom prst="ellipse">
          <a:avLst/>
        </a:prstGeom>
        <a:solidFill>
          <a:srgbClr val="FE920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302419</xdr:colOff>
      <xdr:row>11</xdr:row>
      <xdr:rowOff>123824</xdr:rowOff>
    </xdr:from>
    <xdr:ext cx="1876426" cy="1790683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86A1398B-BD9F-47A3-9188-E5A5041747E4}"/>
            </a:ext>
          </a:extLst>
        </xdr:cNvPr>
        <xdr:cNvSpPr txBox="1"/>
      </xdr:nvSpPr>
      <xdr:spPr>
        <a:xfrm>
          <a:off x="10513219" y="1876424"/>
          <a:ext cx="1876426" cy="179068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5875">
          <a:solidFill>
            <a:schemeClr val="tx1"/>
          </a:solidFill>
          <a:extLst>
            <a:ext uri="{C807C97D-BFC1-408E-A445-0C87EB9F89A2}">
              <ask:lineSketchStyleProps xmlns:ask="http://schemas.microsoft.com/office/drawing/2018/sketchyshapes" sd="2383517228">
                <a:custGeom>
                  <a:avLst/>
                  <a:gdLst>
                    <a:gd name="connsiteX0" fmla="*/ 0 w 3800475"/>
                    <a:gd name="connsiteY0" fmla="*/ 0 h 1224566"/>
                    <a:gd name="connsiteX1" fmla="*/ 3800475 w 3800475"/>
                    <a:gd name="connsiteY1" fmla="*/ 0 h 1224566"/>
                    <a:gd name="connsiteX2" fmla="*/ 3800475 w 3800475"/>
                    <a:gd name="connsiteY2" fmla="*/ 1224566 h 1224566"/>
                    <a:gd name="connsiteX3" fmla="*/ 0 w 3800475"/>
                    <a:gd name="connsiteY3" fmla="*/ 1224566 h 1224566"/>
                    <a:gd name="connsiteX4" fmla="*/ 0 w 3800475"/>
                    <a:gd name="connsiteY4" fmla="*/ 0 h 1224566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</a:cxnLst>
                  <a:rect l="l" t="t" r="r" b="b"/>
                  <a:pathLst>
                    <a:path w="3800475" h="1224566" fill="none" extrusionOk="0">
                      <a:moveTo>
                        <a:pt x="0" y="0"/>
                      </a:moveTo>
                      <a:cubicBezTo>
                        <a:pt x="1206914" y="-27077"/>
                        <a:pt x="2340740" y="93902"/>
                        <a:pt x="3800475" y="0"/>
                      </a:cubicBezTo>
                      <a:cubicBezTo>
                        <a:pt x="3744018" y="250896"/>
                        <a:pt x="3836139" y="882283"/>
                        <a:pt x="3800475" y="1224566"/>
                      </a:cubicBezTo>
                      <a:cubicBezTo>
                        <a:pt x="2979416" y="1341187"/>
                        <a:pt x="560054" y="1131892"/>
                        <a:pt x="0" y="1224566"/>
                      </a:cubicBezTo>
                      <a:cubicBezTo>
                        <a:pt x="81068" y="664066"/>
                        <a:pt x="29964" y="235030"/>
                        <a:pt x="0" y="0"/>
                      </a:cubicBezTo>
                      <a:close/>
                    </a:path>
                    <a:path w="3800475" h="1224566" stroke="0" extrusionOk="0">
                      <a:moveTo>
                        <a:pt x="0" y="0"/>
                      </a:moveTo>
                      <a:cubicBezTo>
                        <a:pt x="571286" y="-12063"/>
                        <a:pt x="3088392" y="-87577"/>
                        <a:pt x="3800475" y="0"/>
                      </a:cubicBezTo>
                      <a:cubicBezTo>
                        <a:pt x="3877372" y="293106"/>
                        <a:pt x="3852937" y="1015773"/>
                        <a:pt x="3800475" y="1224566"/>
                      </a:cubicBezTo>
                      <a:cubicBezTo>
                        <a:pt x="2702265" y="1167924"/>
                        <a:pt x="593408" y="1313900"/>
                        <a:pt x="0" y="1224566"/>
                      </a:cubicBezTo>
                      <a:cubicBezTo>
                        <a:pt x="-57288" y="902510"/>
                        <a:pt x="-56634" y="394552"/>
                        <a:pt x="0" y="0"/>
                      </a:cubicBezTo>
                      <a:close/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ES" sz="1200" b="1">
              <a:latin typeface="Century Gothic" panose="020B0502020202020204" pitchFamily="34" charset="0"/>
            </a:rPr>
            <a:t>IMPORTANTE:</a:t>
          </a:r>
        </a:p>
        <a:p>
          <a:r>
            <a:rPr lang="es-ES" sz="1200">
              <a:latin typeface="Century Gothic" panose="020B0502020202020204" pitchFamily="34" charset="0"/>
            </a:rPr>
            <a:t>Los días no especificados en este calendario como de atención al público presencial, se atenderá </a:t>
          </a:r>
          <a:r>
            <a:rPr lang="es-ES" sz="1200" b="1">
              <a:latin typeface="Century Gothic" panose="020B0502020202020204" pitchFamily="34" charset="0"/>
            </a:rPr>
            <a:t>presencialmente</a:t>
          </a:r>
          <a:r>
            <a:rPr lang="es-ES" sz="1200">
              <a:latin typeface="Century Gothic" panose="020B0502020202020204" pitchFamily="34" charset="0"/>
            </a:rPr>
            <a:t> en el PIM bajo cita previa. 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432955</xdr:colOff>
      <xdr:row>60</xdr:row>
      <xdr:rowOff>86591</xdr:rowOff>
    </xdr:from>
    <xdr:to>
      <xdr:col>10</xdr:col>
      <xdr:colOff>311728</xdr:colOff>
      <xdr:row>98</xdr:row>
      <xdr:rowOff>161017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2CE5BE-2FCE-6C7A-9C9F-1BA31F8E3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591" y="12954000"/>
          <a:ext cx="10269682" cy="7313426"/>
        </a:xfrm>
        <a:prstGeom prst="rect">
          <a:avLst/>
        </a:prstGeom>
      </xdr:spPr>
    </xdr:pic>
    <xdr:clientData/>
  </xdr:twoCellAnchor>
  <xdr:twoCellAnchor editAs="oneCell">
    <xdr:from>
      <xdr:col>8</xdr:col>
      <xdr:colOff>1899136</xdr:colOff>
      <xdr:row>20</xdr:row>
      <xdr:rowOff>11454</xdr:rowOff>
    </xdr:from>
    <xdr:to>
      <xdr:col>17</xdr:col>
      <xdr:colOff>716960</xdr:colOff>
      <xdr:row>60</xdr:row>
      <xdr:rowOff>34636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956D8D7-B974-6CA3-EF69-A07344420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6772" y="5258863"/>
          <a:ext cx="10732733" cy="76431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11702</xdr:rowOff>
    </xdr:from>
    <xdr:to>
      <xdr:col>8</xdr:col>
      <xdr:colOff>1824884</xdr:colOff>
      <xdr:row>59</xdr:row>
      <xdr:rowOff>138545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D6C5EFD-4302-767B-2E61-018524435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59111"/>
          <a:ext cx="10622520" cy="75563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11</xdr:row>
      <xdr:rowOff>47625</xdr:rowOff>
    </xdr:from>
    <xdr:to>
      <xdr:col>9</xdr:col>
      <xdr:colOff>47625</xdr:colOff>
      <xdr:row>30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D8ED46A-6AE9-05C5-8BD9-AFEEF665CE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161924</xdr:colOff>
      <xdr:row>11</xdr:row>
      <xdr:rowOff>61913</xdr:rowOff>
    </xdr:from>
    <xdr:to>
      <xdr:col>20</xdr:col>
      <xdr:colOff>381000</xdr:colOff>
      <xdr:row>30</xdr:row>
      <xdr:rowOff>28575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8553E2B7-B69E-0381-3207-97654161E0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P53"/>
  <sheetViews>
    <sheetView topLeftCell="A19" zoomScale="70" zoomScaleNormal="70" workbookViewId="0">
      <selection activeCell="BU56" sqref="BU56"/>
    </sheetView>
  </sheetViews>
  <sheetFormatPr baseColWidth="10" defaultColWidth="8.88671875" defaultRowHeight="14.4" x14ac:dyDescent="0.3"/>
  <cols>
    <col min="2" max="3" width="4.44140625" customWidth="1"/>
    <col min="4" max="5" width="4.88671875" customWidth="1"/>
    <col min="6" max="6" width="4.6640625" customWidth="1"/>
    <col min="7" max="7" width="5" customWidth="1"/>
    <col min="8" max="8" width="4.6640625" customWidth="1"/>
    <col min="9" max="9" width="0.88671875" customWidth="1"/>
    <col min="10" max="10" width="1.33203125" customWidth="1"/>
    <col min="11" max="17" width="4.6640625"/>
    <col min="18" max="18" width="1" customWidth="1"/>
    <col min="19" max="19" width="1.44140625" customWidth="1"/>
    <col min="20" max="26" width="4.6640625"/>
    <col min="27" max="27" width="1.33203125" customWidth="1"/>
    <col min="28" max="28" width="0.6640625" customWidth="1"/>
    <col min="29" max="35" width="4.6640625" customWidth="1"/>
    <col min="38" max="85" width="5" customWidth="1"/>
    <col min="86" max="86" width="5.109375" customWidth="1"/>
    <col min="87" max="93" width="5" customWidth="1"/>
    <col min="94" max="94" width="5.109375" customWidth="1"/>
  </cols>
  <sheetData>
    <row r="2" spans="2:73" ht="15" thickBot="1" x14ac:dyDescent="0.35">
      <c r="BD2" s="56"/>
      <c r="BE2" t="s">
        <v>50</v>
      </c>
    </row>
    <row r="3" spans="2:73" ht="18" customHeight="1" thickBot="1" x14ac:dyDescent="0.35">
      <c r="B3" s="290" t="s">
        <v>0</v>
      </c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9"/>
      <c r="BD3" s="45"/>
      <c r="BE3" t="s">
        <v>48</v>
      </c>
    </row>
    <row r="4" spans="2:73" ht="18" thickBot="1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2:73" ht="15" customHeight="1" thickBot="1" x14ac:dyDescent="0.35">
      <c r="B5" s="301" t="s">
        <v>1</v>
      </c>
      <c r="C5" s="302"/>
      <c r="D5" s="302"/>
      <c r="E5" s="302"/>
      <c r="F5" s="302"/>
      <c r="G5" s="302"/>
      <c r="H5" s="303"/>
      <c r="I5" s="2"/>
      <c r="J5" s="2"/>
      <c r="K5" s="301" t="s">
        <v>2</v>
      </c>
      <c r="L5" s="302"/>
      <c r="M5" s="302"/>
      <c r="N5" s="302"/>
      <c r="O5" s="302"/>
      <c r="P5" s="302"/>
      <c r="Q5" s="303"/>
      <c r="R5" s="2"/>
      <c r="S5" s="2"/>
      <c r="T5" s="301" t="s">
        <v>3</v>
      </c>
      <c r="U5" s="302"/>
      <c r="V5" s="302"/>
      <c r="W5" s="302"/>
      <c r="X5" s="302"/>
      <c r="Y5" s="302"/>
      <c r="Z5" s="303"/>
      <c r="AA5" s="2"/>
      <c r="AB5" s="2"/>
      <c r="AC5" s="301" t="s">
        <v>4</v>
      </c>
      <c r="AD5" s="302"/>
      <c r="AE5" s="302"/>
      <c r="AF5" s="302"/>
      <c r="AG5" s="302"/>
      <c r="AH5" s="302"/>
      <c r="AI5" s="303"/>
      <c r="AL5" s="147"/>
      <c r="AM5" s="290" t="s">
        <v>28</v>
      </c>
      <c r="AN5" s="304"/>
      <c r="AO5" s="304"/>
      <c r="AP5" s="304"/>
      <c r="AQ5" s="304"/>
      <c r="AR5" s="304"/>
      <c r="AS5" s="304"/>
      <c r="AT5" s="304"/>
      <c r="AU5" s="304"/>
      <c r="AV5" s="304"/>
      <c r="AW5" s="304"/>
      <c r="AX5" s="304"/>
      <c r="AY5" s="304"/>
      <c r="AZ5" s="304"/>
      <c r="BA5" s="304"/>
    </row>
    <row r="6" spans="2:73" ht="15" customHeight="1" thickBot="1" x14ac:dyDescent="0.35">
      <c r="B6" s="76" t="s">
        <v>5</v>
      </c>
      <c r="C6" s="77" t="s">
        <v>6</v>
      </c>
      <c r="D6" s="77" t="s">
        <v>7</v>
      </c>
      <c r="E6" s="77" t="s">
        <v>8</v>
      </c>
      <c r="F6" s="77" t="s">
        <v>9</v>
      </c>
      <c r="G6" s="77" t="s">
        <v>10</v>
      </c>
      <c r="H6" s="78" t="s">
        <v>11</v>
      </c>
      <c r="I6" s="6"/>
      <c r="J6" s="6"/>
      <c r="K6" s="7" t="s">
        <v>5</v>
      </c>
      <c r="L6" s="8" t="s">
        <v>6</v>
      </c>
      <c r="M6" s="8" t="s">
        <v>7</v>
      </c>
      <c r="N6" s="8" t="s">
        <v>8</v>
      </c>
      <c r="O6" s="8" t="s">
        <v>9</v>
      </c>
      <c r="P6" s="8" t="s">
        <v>10</v>
      </c>
      <c r="Q6" s="9" t="s">
        <v>11</v>
      </c>
      <c r="R6" s="10"/>
      <c r="S6" s="10"/>
      <c r="T6" s="76" t="s">
        <v>5</v>
      </c>
      <c r="U6" s="77" t="s">
        <v>6</v>
      </c>
      <c r="V6" s="77" t="s">
        <v>7</v>
      </c>
      <c r="W6" s="77" t="s">
        <v>8</v>
      </c>
      <c r="X6" s="77" t="s">
        <v>9</v>
      </c>
      <c r="Y6" s="77" t="s">
        <v>10</v>
      </c>
      <c r="Z6" s="78" t="s">
        <v>11</v>
      </c>
      <c r="AA6" s="6"/>
      <c r="AB6" s="6"/>
      <c r="AC6" s="7" t="s">
        <v>5</v>
      </c>
      <c r="AD6" s="8" t="s">
        <v>6</v>
      </c>
      <c r="AE6" s="8" t="s">
        <v>7</v>
      </c>
      <c r="AF6" s="8" t="s">
        <v>8</v>
      </c>
      <c r="AG6" s="8" t="s">
        <v>9</v>
      </c>
      <c r="AH6" s="8" t="s">
        <v>10</v>
      </c>
      <c r="AI6" s="9" t="s">
        <v>11</v>
      </c>
      <c r="AL6" s="147"/>
      <c r="AM6" s="305" t="s">
        <v>68</v>
      </c>
      <c r="AN6" s="305"/>
      <c r="AO6" s="305"/>
      <c r="AP6" s="305"/>
      <c r="AQ6" s="305"/>
      <c r="AR6" s="305"/>
      <c r="AS6" s="305"/>
      <c r="AT6" s="305"/>
      <c r="AU6" s="305"/>
      <c r="AV6" s="305"/>
      <c r="AW6" s="305"/>
      <c r="AX6" s="305"/>
      <c r="AY6" s="305"/>
      <c r="AZ6" s="305"/>
      <c r="BA6" s="305"/>
      <c r="BB6" s="147"/>
      <c r="BC6" s="147"/>
      <c r="BD6" s="147"/>
      <c r="BE6" s="147"/>
      <c r="BF6" s="147"/>
      <c r="BG6" s="147"/>
      <c r="BH6" s="147"/>
      <c r="BI6" s="147"/>
      <c r="BJ6" s="147"/>
    </row>
    <row r="7" spans="2:73" ht="15" thickBot="1" x14ac:dyDescent="0.35">
      <c r="B7" s="79"/>
      <c r="C7" s="52"/>
      <c r="D7" s="131">
        <v>1</v>
      </c>
      <c r="E7" s="132">
        <v>2</v>
      </c>
      <c r="F7" s="132">
        <v>3</v>
      </c>
      <c r="G7" s="132">
        <v>4</v>
      </c>
      <c r="H7" s="132">
        <v>5</v>
      </c>
      <c r="I7" s="16"/>
      <c r="J7" s="16"/>
      <c r="K7" s="17"/>
      <c r="L7" s="18"/>
      <c r="M7" s="18"/>
      <c r="N7" s="18"/>
      <c r="O7" s="18"/>
      <c r="P7" s="64">
        <v>1</v>
      </c>
      <c r="Q7" s="96">
        <v>2</v>
      </c>
      <c r="R7" s="16"/>
      <c r="S7" s="16"/>
      <c r="T7" s="79"/>
      <c r="U7" s="52"/>
      <c r="V7" s="52"/>
      <c r="W7" s="52"/>
      <c r="X7" s="52"/>
      <c r="Y7" s="93">
        <v>1</v>
      </c>
      <c r="Z7" s="94">
        <v>2</v>
      </c>
      <c r="AA7" s="16"/>
      <c r="AB7" s="16"/>
      <c r="AC7" s="17"/>
      <c r="AD7" s="117">
        <v>1</v>
      </c>
      <c r="AE7" s="117">
        <v>2</v>
      </c>
      <c r="AF7" s="117">
        <v>3</v>
      </c>
      <c r="AG7" s="122">
        <v>4</v>
      </c>
      <c r="AH7" s="117">
        <v>5</v>
      </c>
      <c r="AI7" s="123">
        <v>6</v>
      </c>
      <c r="AL7" s="147"/>
      <c r="AM7" s="301" t="s">
        <v>1</v>
      </c>
      <c r="AN7" s="302"/>
      <c r="AO7" s="302"/>
      <c r="AP7" s="302"/>
      <c r="AQ7" s="302"/>
      <c r="AR7" s="302"/>
      <c r="AS7" s="303"/>
      <c r="AT7" s="147"/>
      <c r="AU7" s="301" t="s">
        <v>18</v>
      </c>
      <c r="AV7" s="302"/>
      <c r="AW7" s="302"/>
      <c r="AX7" s="302"/>
      <c r="AY7" s="302"/>
      <c r="AZ7" s="302"/>
      <c r="BA7" s="303"/>
      <c r="BB7" s="147"/>
      <c r="BC7" s="301" t="s">
        <v>19</v>
      </c>
      <c r="BD7" s="302"/>
      <c r="BE7" s="302"/>
      <c r="BF7" s="302"/>
      <c r="BG7" s="302"/>
      <c r="BH7" s="302"/>
      <c r="BI7" s="303"/>
      <c r="BJ7" s="147"/>
    </row>
    <row r="8" spans="2:73" ht="15" thickBot="1" x14ac:dyDescent="0.35">
      <c r="B8" s="131">
        <v>6</v>
      </c>
      <c r="C8" s="132">
        <v>7</v>
      </c>
      <c r="D8" s="132">
        <v>8</v>
      </c>
      <c r="E8" s="132">
        <v>9</v>
      </c>
      <c r="F8" s="132">
        <v>10</v>
      </c>
      <c r="G8" s="132">
        <v>11</v>
      </c>
      <c r="H8" s="133">
        <v>12</v>
      </c>
      <c r="I8" s="16"/>
      <c r="J8" s="16"/>
      <c r="K8" s="129">
        <v>3</v>
      </c>
      <c r="L8" s="47">
        <v>4</v>
      </c>
      <c r="M8" s="47">
        <v>5</v>
      </c>
      <c r="N8" s="47">
        <v>6</v>
      </c>
      <c r="O8" s="47">
        <v>7</v>
      </c>
      <c r="P8" s="47">
        <v>8</v>
      </c>
      <c r="Q8" s="92">
        <v>9</v>
      </c>
      <c r="R8" s="16"/>
      <c r="S8" s="16"/>
      <c r="T8" s="129">
        <v>3</v>
      </c>
      <c r="U8" s="47">
        <v>4</v>
      </c>
      <c r="V8" s="47">
        <v>5</v>
      </c>
      <c r="W8" s="47">
        <v>6</v>
      </c>
      <c r="X8" s="47">
        <v>7</v>
      </c>
      <c r="Y8" s="47">
        <v>8</v>
      </c>
      <c r="Z8" s="92">
        <v>9</v>
      </c>
      <c r="AA8" s="16"/>
      <c r="AB8" s="16"/>
      <c r="AC8" s="120">
        <v>7</v>
      </c>
      <c r="AD8" s="118">
        <v>8</v>
      </c>
      <c r="AE8" s="119">
        <v>9</v>
      </c>
      <c r="AF8" s="118">
        <v>10</v>
      </c>
      <c r="AG8" s="118">
        <v>11</v>
      </c>
      <c r="AH8" s="118">
        <v>12</v>
      </c>
      <c r="AI8" s="124">
        <v>13</v>
      </c>
      <c r="AL8" s="147"/>
      <c r="AM8" s="3" t="s">
        <v>5</v>
      </c>
      <c r="AN8" s="4" t="s">
        <v>6</v>
      </c>
      <c r="AO8" s="4" t="s">
        <v>7</v>
      </c>
      <c r="AP8" s="4" t="s">
        <v>8</v>
      </c>
      <c r="AQ8" s="4" t="s">
        <v>9</v>
      </c>
      <c r="AR8" s="4" t="s">
        <v>10</v>
      </c>
      <c r="AS8" s="5" t="s">
        <v>11</v>
      </c>
      <c r="AT8" s="147"/>
      <c r="AU8" s="7" t="s">
        <v>5</v>
      </c>
      <c r="AV8" s="8" t="s">
        <v>6</v>
      </c>
      <c r="AW8" s="8" t="s">
        <v>7</v>
      </c>
      <c r="AX8" s="8" t="s">
        <v>8</v>
      </c>
      <c r="AY8" s="8" t="s">
        <v>9</v>
      </c>
      <c r="AZ8" s="8" t="s">
        <v>10</v>
      </c>
      <c r="BA8" s="9" t="s">
        <v>11</v>
      </c>
      <c r="BB8" s="147"/>
      <c r="BC8" s="7" t="s">
        <v>5</v>
      </c>
      <c r="BD8" s="8" t="s">
        <v>6</v>
      </c>
      <c r="BE8" s="8" t="s">
        <v>7</v>
      </c>
      <c r="BF8" s="8" t="s">
        <v>8</v>
      </c>
      <c r="BG8" s="8" t="s">
        <v>9</v>
      </c>
      <c r="BH8" s="8" t="s">
        <v>10</v>
      </c>
      <c r="BI8" s="9" t="s">
        <v>11</v>
      </c>
      <c r="BJ8" s="147"/>
    </row>
    <row r="9" spans="2:73" ht="15" thickBot="1" x14ac:dyDescent="0.35">
      <c r="B9" s="134">
        <v>13</v>
      </c>
      <c r="C9" s="132">
        <v>14</v>
      </c>
      <c r="D9" s="132">
        <v>15</v>
      </c>
      <c r="E9" s="132">
        <v>16</v>
      </c>
      <c r="F9" s="132">
        <v>17</v>
      </c>
      <c r="G9" s="132">
        <v>18</v>
      </c>
      <c r="H9" s="133">
        <v>19</v>
      </c>
      <c r="I9" s="16"/>
      <c r="J9" s="16"/>
      <c r="K9" s="129">
        <v>10</v>
      </c>
      <c r="L9" s="47">
        <v>11</v>
      </c>
      <c r="M9" s="47">
        <v>12</v>
      </c>
      <c r="N9" s="47">
        <v>13</v>
      </c>
      <c r="O9" s="47">
        <v>14</v>
      </c>
      <c r="P9" s="47">
        <v>15</v>
      </c>
      <c r="Q9" s="92">
        <v>16</v>
      </c>
      <c r="R9" s="16"/>
      <c r="S9" s="16"/>
      <c r="T9" s="129">
        <v>10</v>
      </c>
      <c r="U9" s="47">
        <v>11</v>
      </c>
      <c r="V9" s="47">
        <v>12</v>
      </c>
      <c r="W9" s="47">
        <v>13</v>
      </c>
      <c r="X9" s="47">
        <v>14</v>
      </c>
      <c r="Y9" s="47">
        <v>15</v>
      </c>
      <c r="Z9" s="92">
        <v>16</v>
      </c>
      <c r="AA9" s="16"/>
      <c r="AB9" s="16"/>
      <c r="AC9" s="120">
        <v>14</v>
      </c>
      <c r="AD9" s="118">
        <v>15</v>
      </c>
      <c r="AE9" s="118">
        <v>16</v>
      </c>
      <c r="AF9" s="125">
        <v>17</v>
      </c>
      <c r="AG9" s="125">
        <v>18</v>
      </c>
      <c r="AH9" s="118">
        <v>19</v>
      </c>
      <c r="AI9" s="124">
        <v>20</v>
      </c>
      <c r="AL9" s="147"/>
      <c r="AM9" s="14"/>
      <c r="AN9" s="15"/>
      <c r="AO9" s="56">
        <v>1</v>
      </c>
      <c r="AP9" s="15">
        <v>2</v>
      </c>
      <c r="AQ9" s="15">
        <v>3</v>
      </c>
      <c r="AR9" s="15">
        <v>4</v>
      </c>
      <c r="AS9" s="15">
        <v>5</v>
      </c>
      <c r="AT9" s="147"/>
      <c r="AU9" s="17"/>
      <c r="AV9" s="18"/>
      <c r="AW9" s="18"/>
      <c r="AX9" s="18"/>
      <c r="AY9" s="18"/>
      <c r="AZ9" s="44">
        <v>1</v>
      </c>
      <c r="BA9" s="45">
        <v>2</v>
      </c>
      <c r="BB9" s="147"/>
      <c r="BC9" s="15">
        <v>1</v>
      </c>
      <c r="BD9" s="15">
        <v>2</v>
      </c>
      <c r="BE9" s="58">
        <v>3</v>
      </c>
      <c r="BF9" s="15">
        <v>4</v>
      </c>
      <c r="BG9" s="15">
        <v>5</v>
      </c>
      <c r="BH9" s="58">
        <v>6</v>
      </c>
      <c r="BI9" s="21">
        <v>7</v>
      </c>
      <c r="BJ9" s="147"/>
      <c r="BK9" s="55"/>
      <c r="BL9" s="286" t="s">
        <v>22</v>
      </c>
      <c r="BM9" s="287"/>
      <c r="BN9" s="287"/>
      <c r="BO9" s="287"/>
      <c r="BP9" s="287"/>
      <c r="BQ9" s="287"/>
      <c r="BR9" s="287"/>
      <c r="BS9" s="287"/>
      <c r="BT9" s="287"/>
      <c r="BU9" s="287"/>
    </row>
    <row r="10" spans="2:73" ht="15" thickBot="1" x14ac:dyDescent="0.35">
      <c r="B10" s="129">
        <v>20</v>
      </c>
      <c r="C10" s="47">
        <v>21</v>
      </c>
      <c r="D10" s="47">
        <v>22</v>
      </c>
      <c r="E10" s="47">
        <v>23</v>
      </c>
      <c r="F10" s="47">
        <v>24</v>
      </c>
      <c r="G10" s="47">
        <v>25</v>
      </c>
      <c r="H10" s="92">
        <v>26</v>
      </c>
      <c r="I10" s="16"/>
      <c r="J10" s="16"/>
      <c r="K10" s="129">
        <v>17</v>
      </c>
      <c r="L10" s="47">
        <v>18</v>
      </c>
      <c r="M10" s="47">
        <v>19</v>
      </c>
      <c r="N10" s="47">
        <v>20</v>
      </c>
      <c r="O10" s="47">
        <v>21</v>
      </c>
      <c r="P10" s="47">
        <v>22</v>
      </c>
      <c r="Q10" s="92">
        <v>23</v>
      </c>
      <c r="R10" s="16"/>
      <c r="S10" s="16"/>
      <c r="T10" s="129">
        <v>17</v>
      </c>
      <c r="U10" s="47">
        <v>18</v>
      </c>
      <c r="V10" s="130">
        <v>19</v>
      </c>
      <c r="W10" s="47">
        <v>20</v>
      </c>
      <c r="X10" s="47">
        <v>21</v>
      </c>
      <c r="Y10" s="47">
        <v>22</v>
      </c>
      <c r="Z10" s="92">
        <v>23</v>
      </c>
      <c r="AA10" s="16"/>
      <c r="AB10" s="16"/>
      <c r="AC10" s="121">
        <v>21</v>
      </c>
      <c r="AD10" s="118">
        <v>22</v>
      </c>
      <c r="AE10" s="118">
        <v>23</v>
      </c>
      <c r="AF10" s="118">
        <v>24</v>
      </c>
      <c r="AG10" s="118">
        <v>25</v>
      </c>
      <c r="AH10" s="118">
        <v>26</v>
      </c>
      <c r="AI10" s="124">
        <v>27</v>
      </c>
      <c r="AL10" s="147"/>
      <c r="AM10" s="57">
        <v>6</v>
      </c>
      <c r="AN10" s="15">
        <v>7</v>
      </c>
      <c r="AO10" s="15">
        <v>8</v>
      </c>
      <c r="AP10" s="15">
        <v>9</v>
      </c>
      <c r="AQ10" s="15">
        <v>10</v>
      </c>
      <c r="AR10" s="15">
        <v>11</v>
      </c>
      <c r="AS10" s="21">
        <v>12</v>
      </c>
      <c r="AT10" s="147"/>
      <c r="AU10" s="45">
        <v>3</v>
      </c>
      <c r="AV10" s="45">
        <v>4</v>
      </c>
      <c r="AW10" s="45">
        <v>5</v>
      </c>
      <c r="AX10" s="45">
        <v>6</v>
      </c>
      <c r="AY10" s="45">
        <v>7</v>
      </c>
      <c r="AZ10" s="59">
        <v>8</v>
      </c>
      <c r="BA10" s="59">
        <v>9</v>
      </c>
      <c r="BB10" s="147"/>
      <c r="BC10" s="57">
        <v>8</v>
      </c>
      <c r="BD10" s="15">
        <v>9</v>
      </c>
      <c r="BE10" s="15">
        <v>10</v>
      </c>
      <c r="BF10" s="15">
        <v>11</v>
      </c>
      <c r="BG10" s="15">
        <v>12</v>
      </c>
      <c r="BH10" s="15">
        <v>13</v>
      </c>
      <c r="BI10" s="21">
        <v>14</v>
      </c>
      <c r="BJ10" s="147"/>
      <c r="BK10" s="41"/>
      <c r="BL10" s="312" t="s">
        <v>23</v>
      </c>
      <c r="BM10" s="313"/>
      <c r="BN10" s="313"/>
      <c r="BO10" s="313"/>
      <c r="BP10" s="313"/>
      <c r="BQ10" s="313"/>
      <c r="BR10" s="313"/>
      <c r="BS10" s="313"/>
      <c r="BT10" s="313"/>
      <c r="BU10" s="313"/>
    </row>
    <row r="11" spans="2:73" ht="15" thickBot="1" x14ac:dyDescent="0.35">
      <c r="B11" s="129">
        <v>27</v>
      </c>
      <c r="C11" s="47">
        <v>28</v>
      </c>
      <c r="D11" s="47">
        <v>29</v>
      </c>
      <c r="E11" s="47">
        <v>30</v>
      </c>
      <c r="F11" s="47">
        <v>31</v>
      </c>
      <c r="G11" s="15"/>
      <c r="H11" s="21"/>
      <c r="I11" s="16"/>
      <c r="J11" s="16"/>
      <c r="K11" s="129">
        <v>24</v>
      </c>
      <c r="L11" s="47">
        <v>25</v>
      </c>
      <c r="M11" s="47">
        <v>26</v>
      </c>
      <c r="N11" s="47">
        <v>27</v>
      </c>
      <c r="O11" s="47">
        <v>28</v>
      </c>
      <c r="P11" s="15"/>
      <c r="Q11" s="21"/>
      <c r="R11" s="16"/>
      <c r="S11" s="16"/>
      <c r="T11" s="129">
        <v>24</v>
      </c>
      <c r="U11" s="47">
        <v>25</v>
      </c>
      <c r="V11" s="47">
        <v>26</v>
      </c>
      <c r="W11" s="47">
        <v>27</v>
      </c>
      <c r="X11" s="47">
        <v>28</v>
      </c>
      <c r="Y11" s="47">
        <v>29</v>
      </c>
      <c r="Z11" s="47">
        <v>30</v>
      </c>
      <c r="AA11" s="16"/>
      <c r="AB11" s="16"/>
      <c r="AC11" s="120">
        <v>28</v>
      </c>
      <c r="AD11" s="118">
        <v>29</v>
      </c>
      <c r="AE11" s="118">
        <v>30</v>
      </c>
      <c r="AF11" s="15"/>
      <c r="AG11" s="15"/>
      <c r="AH11" s="15"/>
      <c r="AI11" s="21"/>
      <c r="AL11" s="147"/>
      <c r="AM11" s="14">
        <v>13</v>
      </c>
      <c r="AN11" s="15">
        <v>14</v>
      </c>
      <c r="AO11" s="15">
        <v>15</v>
      </c>
      <c r="AP11" s="15">
        <v>16</v>
      </c>
      <c r="AQ11" s="15">
        <v>17</v>
      </c>
      <c r="AR11" s="15">
        <v>18</v>
      </c>
      <c r="AS11" s="21">
        <v>19</v>
      </c>
      <c r="AT11" s="147"/>
      <c r="AU11" s="45">
        <v>10</v>
      </c>
      <c r="AV11" s="45">
        <v>11</v>
      </c>
      <c r="AW11" s="45">
        <v>12</v>
      </c>
      <c r="AX11" s="45">
        <v>13</v>
      </c>
      <c r="AY11" s="45">
        <v>14</v>
      </c>
      <c r="AZ11" s="59">
        <v>15</v>
      </c>
      <c r="BA11" s="59">
        <v>16</v>
      </c>
      <c r="BB11" s="147"/>
      <c r="BC11" s="14">
        <v>15</v>
      </c>
      <c r="BD11" s="15">
        <v>16</v>
      </c>
      <c r="BE11" s="15">
        <v>17</v>
      </c>
      <c r="BF11" s="15">
        <v>18</v>
      </c>
      <c r="BG11" s="15">
        <v>19</v>
      </c>
      <c r="BH11" s="15">
        <v>20</v>
      </c>
      <c r="BI11" s="21">
        <v>21</v>
      </c>
      <c r="BJ11" s="147"/>
      <c r="BK11" s="149"/>
      <c r="BL11" s="286" t="s">
        <v>67</v>
      </c>
      <c r="BM11" s="287"/>
      <c r="BN11" s="287"/>
      <c r="BO11" s="287"/>
      <c r="BP11" s="287"/>
      <c r="BQ11" s="287"/>
      <c r="BR11" s="287"/>
      <c r="BS11" s="287"/>
      <c r="BT11" s="287"/>
      <c r="BU11" s="287"/>
    </row>
    <row r="12" spans="2:73" ht="15" thickBot="1" x14ac:dyDescent="0.35">
      <c r="B12" s="22"/>
      <c r="C12" s="23"/>
      <c r="D12" s="23"/>
      <c r="E12" s="23"/>
      <c r="F12" s="23"/>
      <c r="G12" s="23"/>
      <c r="H12" s="24"/>
      <c r="I12" s="25"/>
      <c r="J12" s="25"/>
      <c r="K12" s="22"/>
      <c r="L12" s="23"/>
      <c r="M12" s="23"/>
      <c r="N12" s="23"/>
      <c r="O12" s="23"/>
      <c r="P12" s="23"/>
      <c r="Q12" s="24"/>
      <c r="R12" s="26"/>
      <c r="S12" s="25"/>
      <c r="T12" s="47">
        <v>31</v>
      </c>
      <c r="U12" s="23"/>
      <c r="V12" s="23"/>
      <c r="W12" s="23"/>
      <c r="X12" s="23"/>
      <c r="Y12" s="23"/>
      <c r="Z12" s="24"/>
      <c r="AA12" s="25"/>
      <c r="AB12" s="25"/>
      <c r="AC12" s="22"/>
      <c r="AD12" s="23"/>
      <c r="AE12" s="23"/>
      <c r="AF12" s="23"/>
      <c r="AG12" s="23"/>
      <c r="AH12" s="23"/>
      <c r="AI12" s="24"/>
      <c r="AL12" s="147"/>
      <c r="AM12" s="45">
        <v>20</v>
      </c>
      <c r="AN12" s="45">
        <v>21</v>
      </c>
      <c r="AO12" s="45">
        <v>22</v>
      </c>
      <c r="AP12" s="45">
        <v>23</v>
      </c>
      <c r="AQ12" s="45">
        <v>24</v>
      </c>
      <c r="AR12" s="59">
        <v>25</v>
      </c>
      <c r="AS12" s="59">
        <v>26</v>
      </c>
      <c r="AT12" s="147"/>
      <c r="AU12" s="45">
        <v>17</v>
      </c>
      <c r="AV12" s="45">
        <v>18</v>
      </c>
      <c r="AW12" s="45">
        <v>19</v>
      </c>
      <c r="AX12" s="45">
        <v>20</v>
      </c>
      <c r="AY12" s="45">
        <v>21</v>
      </c>
      <c r="AZ12" s="59">
        <v>22</v>
      </c>
      <c r="BA12" s="59">
        <v>23</v>
      </c>
      <c r="BB12" s="147"/>
      <c r="BC12" s="14">
        <v>22</v>
      </c>
      <c r="BD12" s="15">
        <v>23</v>
      </c>
      <c r="BE12" s="15">
        <v>24</v>
      </c>
      <c r="BF12" s="56">
        <v>25</v>
      </c>
      <c r="BG12" s="15">
        <v>26</v>
      </c>
      <c r="BH12" s="15">
        <v>27</v>
      </c>
      <c r="BI12" s="21">
        <v>28</v>
      </c>
      <c r="BJ12" s="147"/>
    </row>
    <row r="13" spans="2:73" ht="15" thickBot="1" x14ac:dyDescent="0.35"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L13" s="147"/>
      <c r="AM13" s="45">
        <v>27</v>
      </c>
      <c r="AN13" s="45">
        <v>28</v>
      </c>
      <c r="AO13" s="45">
        <v>29</v>
      </c>
      <c r="AP13" s="45">
        <v>30</v>
      </c>
      <c r="AQ13" s="45">
        <v>31</v>
      </c>
      <c r="AR13" s="14"/>
      <c r="AS13" s="14"/>
      <c r="AT13" s="147"/>
      <c r="AU13" s="14">
        <v>24</v>
      </c>
      <c r="AV13" s="15">
        <v>25</v>
      </c>
      <c r="AW13" s="15">
        <v>26</v>
      </c>
      <c r="AX13" s="39">
        <v>27</v>
      </c>
      <c r="AY13" s="39">
        <v>28</v>
      </c>
      <c r="AZ13" s="39">
        <v>29</v>
      </c>
      <c r="BA13" s="40">
        <v>30</v>
      </c>
      <c r="BB13" s="147"/>
      <c r="BC13" s="14">
        <v>29</v>
      </c>
      <c r="BD13" s="15">
        <v>30</v>
      </c>
      <c r="BE13" s="15">
        <v>31</v>
      </c>
      <c r="BF13" s="15"/>
      <c r="BG13" s="15"/>
      <c r="BH13" s="39"/>
      <c r="BI13" s="40"/>
      <c r="BJ13" s="147"/>
    </row>
    <row r="14" spans="2:73" ht="15" thickBot="1" x14ac:dyDescent="0.35">
      <c r="B14" s="301" t="s">
        <v>12</v>
      </c>
      <c r="C14" s="302"/>
      <c r="D14" s="302"/>
      <c r="E14" s="302"/>
      <c r="F14" s="302"/>
      <c r="G14" s="302"/>
      <c r="H14" s="303"/>
      <c r="I14" s="2"/>
      <c r="J14" s="2"/>
      <c r="K14" s="301" t="s">
        <v>13</v>
      </c>
      <c r="L14" s="302"/>
      <c r="M14" s="302"/>
      <c r="N14" s="302"/>
      <c r="O14" s="302"/>
      <c r="P14" s="302"/>
      <c r="Q14" s="303"/>
      <c r="R14" s="2"/>
      <c r="S14" s="2"/>
      <c r="T14" s="301" t="s">
        <v>14</v>
      </c>
      <c r="U14" s="302"/>
      <c r="V14" s="302"/>
      <c r="W14" s="302"/>
      <c r="X14" s="302"/>
      <c r="Y14" s="302"/>
      <c r="Z14" s="303"/>
      <c r="AA14" s="2"/>
      <c r="AB14" s="2"/>
      <c r="AC14" s="301" t="s">
        <v>15</v>
      </c>
      <c r="AD14" s="302"/>
      <c r="AE14" s="302"/>
      <c r="AF14" s="302"/>
      <c r="AG14" s="302"/>
      <c r="AH14" s="302"/>
      <c r="AI14" s="303"/>
      <c r="AL14" s="147"/>
      <c r="AM14" s="22"/>
      <c r="AN14" s="23"/>
      <c r="AO14" s="23"/>
      <c r="AP14" s="23"/>
      <c r="AQ14" s="23"/>
      <c r="AR14" s="23"/>
      <c r="AS14" s="24"/>
      <c r="AT14" s="147"/>
      <c r="AU14" s="32"/>
      <c r="AV14" s="33"/>
      <c r="AW14" s="33"/>
      <c r="AX14" s="33"/>
      <c r="AY14" s="33"/>
      <c r="AZ14" s="33"/>
      <c r="BA14" s="34"/>
      <c r="BB14" s="147"/>
      <c r="BC14" s="32"/>
      <c r="BD14" s="33"/>
      <c r="BE14" s="33"/>
      <c r="BF14" s="33"/>
      <c r="BG14" s="33"/>
      <c r="BH14" s="33"/>
      <c r="BI14" s="34"/>
      <c r="BJ14" s="147"/>
    </row>
    <row r="15" spans="2:73" ht="15" customHeight="1" thickBot="1" x14ac:dyDescent="0.35">
      <c r="B15" s="7" t="s">
        <v>5</v>
      </c>
      <c r="C15" s="8" t="s">
        <v>6</v>
      </c>
      <c r="D15" s="8" t="s">
        <v>7</v>
      </c>
      <c r="E15" s="8" t="s">
        <v>8</v>
      </c>
      <c r="F15" s="8" t="s">
        <v>9</v>
      </c>
      <c r="G15" s="8" t="s">
        <v>10</v>
      </c>
      <c r="H15" s="9" t="s">
        <v>11</v>
      </c>
      <c r="I15" s="6"/>
      <c r="J15" s="6"/>
      <c r="K15" s="76" t="s">
        <v>5</v>
      </c>
      <c r="L15" s="77" t="s">
        <v>6</v>
      </c>
      <c r="M15" s="77" t="s">
        <v>7</v>
      </c>
      <c r="N15" s="80" t="s">
        <v>8</v>
      </c>
      <c r="O15" s="77" t="s">
        <v>9</v>
      </c>
      <c r="P15" s="81" t="s">
        <v>10</v>
      </c>
      <c r="Q15" s="78" t="s">
        <v>11</v>
      </c>
      <c r="R15" s="27"/>
      <c r="S15" s="6"/>
      <c r="T15" s="7" t="s">
        <v>5</v>
      </c>
      <c r="U15" s="8" t="s">
        <v>6</v>
      </c>
      <c r="V15" s="8" t="s">
        <v>7</v>
      </c>
      <c r="W15" s="8" t="s">
        <v>8</v>
      </c>
      <c r="X15" s="8" t="s">
        <v>9</v>
      </c>
      <c r="Y15" s="8" t="s">
        <v>10</v>
      </c>
      <c r="Z15" s="9" t="s">
        <v>11</v>
      </c>
      <c r="AA15" s="27"/>
      <c r="AB15" s="6"/>
      <c r="AC15" s="7" t="s">
        <v>5</v>
      </c>
      <c r="AD15" s="8" t="s">
        <v>6</v>
      </c>
      <c r="AE15" s="8" t="s">
        <v>7</v>
      </c>
      <c r="AF15" s="8" t="s">
        <v>8</v>
      </c>
      <c r="AG15" s="77" t="s">
        <v>9</v>
      </c>
      <c r="AH15" s="77" t="s">
        <v>10</v>
      </c>
      <c r="AI15" s="9" t="s">
        <v>11</v>
      </c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</row>
    <row r="16" spans="2:73" ht="15" thickBot="1" x14ac:dyDescent="0.35">
      <c r="B16" s="17"/>
      <c r="C16" s="18"/>
      <c r="D16" s="18"/>
      <c r="E16" s="125">
        <v>1</v>
      </c>
      <c r="F16" s="117">
        <v>2</v>
      </c>
      <c r="G16" s="117">
        <v>3</v>
      </c>
      <c r="H16" s="126">
        <v>4</v>
      </c>
      <c r="I16" s="16"/>
      <c r="J16" s="16"/>
      <c r="K16" s="17"/>
      <c r="L16" s="82"/>
      <c r="M16" s="52"/>
      <c r="N16" s="52"/>
      <c r="O16" s="52"/>
      <c r="P16" s="52"/>
      <c r="Q16" s="127">
        <v>1</v>
      </c>
      <c r="R16" s="16"/>
      <c r="S16" s="16"/>
      <c r="T16" s="17"/>
      <c r="U16" s="117">
        <v>1</v>
      </c>
      <c r="V16" s="117">
        <v>2</v>
      </c>
      <c r="W16" s="117">
        <v>3</v>
      </c>
      <c r="X16" s="117">
        <v>4</v>
      </c>
      <c r="Y16" s="117">
        <v>5</v>
      </c>
      <c r="Z16" s="118">
        <v>6</v>
      </c>
      <c r="AA16" s="16"/>
      <c r="AB16" s="16"/>
      <c r="AC16" s="17"/>
      <c r="AD16" s="18"/>
      <c r="AE16" s="18"/>
      <c r="AF16" s="18"/>
      <c r="AG16" s="118">
        <v>1</v>
      </c>
      <c r="AH16" s="118">
        <v>2</v>
      </c>
      <c r="AI16" s="118">
        <v>3</v>
      </c>
    </row>
    <row r="17" spans="2:79" ht="14.4" customHeight="1" thickBot="1" x14ac:dyDescent="0.35">
      <c r="B17" s="120">
        <v>5</v>
      </c>
      <c r="C17" s="118">
        <v>6</v>
      </c>
      <c r="D17" s="118">
        <v>7</v>
      </c>
      <c r="E17" s="118">
        <v>8</v>
      </c>
      <c r="F17" s="118">
        <v>9</v>
      </c>
      <c r="G17" s="118">
        <v>10</v>
      </c>
      <c r="H17" s="124">
        <v>11</v>
      </c>
      <c r="I17" s="16"/>
      <c r="J17" s="16"/>
      <c r="K17" s="120">
        <v>2</v>
      </c>
      <c r="L17" s="118">
        <v>3</v>
      </c>
      <c r="M17" s="118">
        <v>4</v>
      </c>
      <c r="N17" s="118">
        <v>5</v>
      </c>
      <c r="O17" s="118">
        <v>6</v>
      </c>
      <c r="P17" s="118">
        <v>7</v>
      </c>
      <c r="Q17" s="124">
        <v>8</v>
      </c>
      <c r="R17" s="16"/>
      <c r="S17" s="16"/>
      <c r="T17" s="118">
        <v>7</v>
      </c>
      <c r="U17" s="118">
        <v>8</v>
      </c>
      <c r="V17" s="118">
        <v>9</v>
      </c>
      <c r="W17" s="118">
        <v>10</v>
      </c>
      <c r="X17" s="118">
        <v>11</v>
      </c>
      <c r="Y17" s="118">
        <v>12</v>
      </c>
      <c r="Z17" s="118">
        <v>13</v>
      </c>
      <c r="AA17" s="16"/>
      <c r="AB17" s="15"/>
      <c r="AC17" s="118">
        <v>4</v>
      </c>
      <c r="AD17" s="118">
        <v>5</v>
      </c>
      <c r="AE17" s="118">
        <v>6</v>
      </c>
      <c r="AF17" s="118">
        <v>7</v>
      </c>
      <c r="AG17" s="118">
        <v>8</v>
      </c>
      <c r="AH17" s="118">
        <v>9</v>
      </c>
      <c r="AI17" s="118">
        <v>10</v>
      </c>
      <c r="AL17" s="68"/>
      <c r="AM17" s="290" t="s">
        <v>27</v>
      </c>
      <c r="AN17" s="291"/>
      <c r="AO17" s="291"/>
      <c r="AP17" s="291"/>
      <c r="AQ17" s="291"/>
      <c r="AR17" s="291"/>
      <c r="AS17" s="291"/>
      <c r="AT17" s="291"/>
      <c r="AU17" s="291"/>
      <c r="AV17" s="291"/>
      <c r="AW17" s="291"/>
      <c r="AX17" s="291"/>
      <c r="AY17" s="291"/>
      <c r="AZ17" s="291"/>
      <c r="BA17" s="291"/>
    </row>
    <row r="18" spans="2:79" ht="15" thickBot="1" x14ac:dyDescent="0.35">
      <c r="B18" s="120">
        <v>12</v>
      </c>
      <c r="C18" s="118">
        <v>13</v>
      </c>
      <c r="D18" s="118">
        <v>14</v>
      </c>
      <c r="E18" s="118">
        <v>15</v>
      </c>
      <c r="F18" s="118">
        <v>16</v>
      </c>
      <c r="G18" s="118">
        <v>17</v>
      </c>
      <c r="H18" s="124">
        <v>18</v>
      </c>
      <c r="I18" s="16"/>
      <c r="J18" s="16"/>
      <c r="K18" s="120">
        <v>9</v>
      </c>
      <c r="L18" s="118">
        <v>10</v>
      </c>
      <c r="M18" s="118">
        <v>11</v>
      </c>
      <c r="N18" s="118">
        <v>12</v>
      </c>
      <c r="O18" s="118">
        <v>13</v>
      </c>
      <c r="P18" s="118">
        <v>14</v>
      </c>
      <c r="Q18" s="124">
        <v>15</v>
      </c>
      <c r="R18" s="16"/>
      <c r="S18" s="16"/>
      <c r="T18" s="118">
        <v>14</v>
      </c>
      <c r="U18" s="118">
        <v>15</v>
      </c>
      <c r="V18" s="118">
        <v>16</v>
      </c>
      <c r="W18" s="118">
        <v>17</v>
      </c>
      <c r="X18" s="118">
        <v>18</v>
      </c>
      <c r="Y18" s="118">
        <v>19</v>
      </c>
      <c r="Z18" s="124">
        <v>20</v>
      </c>
      <c r="AA18" s="16"/>
      <c r="AB18" s="15"/>
      <c r="AC18" s="118">
        <v>11</v>
      </c>
      <c r="AD18" s="118">
        <v>12</v>
      </c>
      <c r="AE18" s="118">
        <v>13</v>
      </c>
      <c r="AF18" s="118">
        <v>14</v>
      </c>
      <c r="AG18" s="125">
        <v>15</v>
      </c>
      <c r="AH18" s="118">
        <v>16</v>
      </c>
      <c r="AI18" s="118">
        <v>17</v>
      </c>
      <c r="AL18" s="68"/>
      <c r="AM18" s="306"/>
      <c r="AN18" s="306"/>
      <c r="AO18" s="306"/>
      <c r="AP18" s="306"/>
      <c r="AQ18" s="306"/>
      <c r="AR18" s="306"/>
      <c r="AS18" s="306"/>
      <c r="AT18" s="306"/>
      <c r="AU18" s="306"/>
      <c r="AV18" s="306"/>
      <c r="AW18" s="306"/>
      <c r="AX18" s="306"/>
      <c r="AY18" s="306"/>
      <c r="AZ18" s="306"/>
      <c r="BA18" s="306"/>
      <c r="BB18" s="68"/>
      <c r="BC18" s="68"/>
      <c r="BD18" s="68"/>
      <c r="BE18" s="68"/>
      <c r="BF18" s="68"/>
      <c r="BG18" s="68"/>
      <c r="BH18" s="68"/>
      <c r="BI18" s="68"/>
      <c r="BJ18" s="68"/>
    </row>
    <row r="19" spans="2:79" ht="15" thickBot="1" x14ac:dyDescent="0.35">
      <c r="B19" s="120">
        <v>19</v>
      </c>
      <c r="C19" s="118">
        <v>20</v>
      </c>
      <c r="D19" s="118">
        <v>21</v>
      </c>
      <c r="E19" s="118">
        <v>22</v>
      </c>
      <c r="F19" s="118">
        <v>23</v>
      </c>
      <c r="G19" s="118">
        <v>24</v>
      </c>
      <c r="H19" s="124">
        <v>25</v>
      </c>
      <c r="I19" s="16"/>
      <c r="J19" s="16"/>
      <c r="K19" s="120">
        <v>16</v>
      </c>
      <c r="L19" s="118">
        <v>17</v>
      </c>
      <c r="M19" s="118">
        <v>18</v>
      </c>
      <c r="N19" s="118">
        <v>19</v>
      </c>
      <c r="O19" s="118">
        <v>20</v>
      </c>
      <c r="P19" s="118">
        <v>21</v>
      </c>
      <c r="Q19" s="124">
        <v>22</v>
      </c>
      <c r="R19" s="16"/>
      <c r="S19" s="16"/>
      <c r="T19" s="120">
        <v>21</v>
      </c>
      <c r="U19" s="118">
        <v>22</v>
      </c>
      <c r="V19" s="118">
        <v>23</v>
      </c>
      <c r="W19" s="118">
        <v>24</v>
      </c>
      <c r="X19" s="125">
        <v>25</v>
      </c>
      <c r="Y19" s="118">
        <v>26</v>
      </c>
      <c r="Z19" s="124">
        <v>27</v>
      </c>
      <c r="AA19" s="16"/>
      <c r="AB19" s="15"/>
      <c r="AC19" s="118">
        <v>18</v>
      </c>
      <c r="AD19" s="118">
        <v>19</v>
      </c>
      <c r="AE19" s="118">
        <v>20</v>
      </c>
      <c r="AF19" s="118">
        <v>21</v>
      </c>
      <c r="AG19" s="118">
        <v>22</v>
      </c>
      <c r="AH19" s="118">
        <v>23</v>
      </c>
      <c r="AI19" s="124">
        <v>24</v>
      </c>
      <c r="AL19" s="68"/>
      <c r="AM19" s="301" t="s">
        <v>1</v>
      </c>
      <c r="AN19" s="302"/>
      <c r="AO19" s="302"/>
      <c r="AP19" s="302"/>
      <c r="AQ19" s="302"/>
      <c r="AR19" s="302"/>
      <c r="AS19" s="303"/>
      <c r="AT19" s="68"/>
      <c r="AU19" s="301" t="s">
        <v>2</v>
      </c>
      <c r="AV19" s="302"/>
      <c r="AW19" s="302"/>
      <c r="AX19" s="302"/>
      <c r="AY19" s="302"/>
      <c r="AZ19" s="302"/>
      <c r="BA19" s="303"/>
      <c r="BB19" s="68"/>
      <c r="BC19" s="301" t="s">
        <v>3</v>
      </c>
      <c r="BD19" s="302"/>
      <c r="BE19" s="302"/>
      <c r="BF19" s="302"/>
      <c r="BG19" s="302"/>
      <c r="BH19" s="302"/>
      <c r="BI19" s="303"/>
      <c r="BJ19" s="68"/>
    </row>
    <row r="20" spans="2:79" ht="15" customHeight="1" thickBot="1" x14ac:dyDescent="0.35">
      <c r="B20" s="120">
        <v>26</v>
      </c>
      <c r="C20" s="118">
        <v>27</v>
      </c>
      <c r="D20" s="118">
        <v>28</v>
      </c>
      <c r="E20" s="118">
        <v>29</v>
      </c>
      <c r="F20" s="118">
        <v>30</v>
      </c>
      <c r="G20" s="118">
        <v>31</v>
      </c>
      <c r="H20" s="21"/>
      <c r="I20" s="16"/>
      <c r="J20" s="16"/>
      <c r="K20" s="120">
        <v>23</v>
      </c>
      <c r="L20" s="118">
        <v>24</v>
      </c>
      <c r="M20" s="118">
        <v>25</v>
      </c>
      <c r="N20" s="118">
        <v>26</v>
      </c>
      <c r="O20" s="118">
        <v>27</v>
      </c>
      <c r="P20" s="118">
        <v>28</v>
      </c>
      <c r="Q20" s="124">
        <v>29</v>
      </c>
      <c r="R20" s="16"/>
      <c r="S20" s="16"/>
      <c r="T20" s="120">
        <v>28</v>
      </c>
      <c r="U20" s="118">
        <v>29</v>
      </c>
      <c r="V20" s="118">
        <v>30</v>
      </c>
      <c r="W20" s="118">
        <v>31</v>
      </c>
      <c r="X20" s="15"/>
      <c r="Y20" s="15"/>
      <c r="Z20" s="21"/>
      <c r="AA20" s="16"/>
      <c r="AB20" s="15"/>
      <c r="AC20" s="118">
        <v>25</v>
      </c>
      <c r="AD20" s="118">
        <v>26</v>
      </c>
      <c r="AE20" s="118">
        <v>27</v>
      </c>
      <c r="AF20" s="118">
        <v>28</v>
      </c>
      <c r="AG20" s="118">
        <v>29</v>
      </c>
      <c r="AH20" s="118">
        <v>30</v>
      </c>
      <c r="AI20" s="124">
        <v>31</v>
      </c>
      <c r="AL20" s="68"/>
      <c r="AM20" s="3" t="s">
        <v>5</v>
      </c>
      <c r="AN20" s="4" t="s">
        <v>6</v>
      </c>
      <c r="AO20" s="4" t="s">
        <v>7</v>
      </c>
      <c r="AP20" s="4" t="s">
        <v>8</v>
      </c>
      <c r="AQ20" s="4" t="s">
        <v>9</v>
      </c>
      <c r="AR20" s="4" t="s">
        <v>10</v>
      </c>
      <c r="AS20" s="5" t="s">
        <v>11</v>
      </c>
      <c r="AT20" s="68"/>
      <c r="AU20" s="7" t="s">
        <v>5</v>
      </c>
      <c r="AV20" s="8" t="s">
        <v>6</v>
      </c>
      <c r="AW20" s="8" t="s">
        <v>7</v>
      </c>
      <c r="AX20" s="8" t="s">
        <v>8</v>
      </c>
      <c r="AY20" s="8" t="s">
        <v>9</v>
      </c>
      <c r="AZ20" s="8" t="s">
        <v>10</v>
      </c>
      <c r="BA20" s="9" t="s">
        <v>11</v>
      </c>
      <c r="BB20" s="68"/>
      <c r="BC20" s="11" t="s">
        <v>5</v>
      </c>
      <c r="BD20" s="12" t="s">
        <v>6</v>
      </c>
      <c r="BE20" s="12" t="s">
        <v>7</v>
      </c>
      <c r="BF20" s="12" t="s">
        <v>8</v>
      </c>
      <c r="BG20" s="12" t="s">
        <v>9</v>
      </c>
      <c r="BH20" s="12" t="s">
        <v>10</v>
      </c>
      <c r="BI20" s="13" t="s">
        <v>11</v>
      </c>
      <c r="BJ20" s="68"/>
    </row>
    <row r="21" spans="2:79" ht="15" thickBot="1" x14ac:dyDescent="0.35">
      <c r="B21" s="32"/>
      <c r="C21" s="33"/>
      <c r="D21" s="33"/>
      <c r="E21" s="33"/>
      <c r="F21" s="33"/>
      <c r="G21" s="33"/>
      <c r="H21" s="34"/>
      <c r="I21" s="16"/>
      <c r="J21" s="16"/>
      <c r="K21" s="128">
        <v>30</v>
      </c>
      <c r="L21" s="33"/>
      <c r="M21" s="33"/>
      <c r="N21" s="33"/>
      <c r="O21" s="33"/>
      <c r="P21" s="33"/>
      <c r="Q21" s="34"/>
      <c r="R21" s="16"/>
      <c r="S21" s="16"/>
      <c r="T21" s="32"/>
      <c r="U21" s="33"/>
      <c r="V21" s="33"/>
      <c r="W21" s="33"/>
      <c r="X21" s="33"/>
      <c r="Y21" s="33"/>
      <c r="Z21" s="34"/>
      <c r="AA21" s="16"/>
      <c r="AB21" s="16"/>
      <c r="AC21" s="32"/>
      <c r="AD21" s="33"/>
      <c r="AE21" s="33"/>
      <c r="AF21" s="33"/>
      <c r="AG21" s="33"/>
      <c r="AH21" s="33"/>
      <c r="AI21" s="34"/>
      <c r="AL21" s="68"/>
      <c r="AM21" s="14"/>
      <c r="AN21" s="15"/>
      <c r="AO21" s="56">
        <v>1</v>
      </c>
      <c r="AP21" s="45">
        <v>2</v>
      </c>
      <c r="AQ21" s="45">
        <v>3</v>
      </c>
      <c r="AR21" s="45">
        <v>4</v>
      </c>
      <c r="AS21" s="45">
        <v>5</v>
      </c>
      <c r="AT21" s="68"/>
      <c r="AU21" s="17"/>
      <c r="AV21" s="18"/>
      <c r="AW21" s="18"/>
      <c r="AX21" s="18"/>
      <c r="AY21" s="18"/>
      <c r="AZ21" s="53">
        <v>1</v>
      </c>
      <c r="BA21" s="28">
        <v>2</v>
      </c>
      <c r="BB21" s="68"/>
      <c r="BC21" s="14"/>
      <c r="BD21" s="15"/>
      <c r="BE21" s="15"/>
      <c r="BF21" s="15"/>
      <c r="BG21" s="15"/>
      <c r="BH21" s="54">
        <v>1</v>
      </c>
      <c r="BI21" s="31">
        <v>2</v>
      </c>
      <c r="BJ21" s="68"/>
      <c r="BL21" s="46"/>
      <c r="BM21" s="294" t="s">
        <v>66</v>
      </c>
      <c r="BN21" s="294"/>
      <c r="BO21" s="294"/>
      <c r="BP21" s="294"/>
      <c r="BQ21" s="294"/>
      <c r="BR21" s="294"/>
      <c r="BS21" s="294"/>
      <c r="BT21" s="294"/>
      <c r="BU21" s="294"/>
      <c r="BV21" s="153"/>
      <c r="BW21" s="293"/>
      <c r="BX21" s="293"/>
      <c r="BY21" s="293"/>
      <c r="BZ21" s="293"/>
      <c r="CA21" s="293"/>
    </row>
    <row r="22" spans="2:79" ht="15" customHeight="1" thickBot="1" x14ac:dyDescent="0.35"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35"/>
      <c r="AD22" s="35"/>
      <c r="AE22" s="35"/>
      <c r="AF22" s="35"/>
      <c r="AG22" s="35"/>
      <c r="AH22" s="35"/>
      <c r="AI22" s="35"/>
      <c r="AL22" s="68"/>
      <c r="AM22" s="57">
        <v>6</v>
      </c>
      <c r="AN22" s="45">
        <v>7</v>
      </c>
      <c r="AO22" s="45">
        <v>8</v>
      </c>
      <c r="AP22" s="45">
        <v>9</v>
      </c>
      <c r="AQ22" s="45">
        <v>10</v>
      </c>
      <c r="AR22" s="45">
        <v>11</v>
      </c>
      <c r="AS22" s="45">
        <v>12</v>
      </c>
      <c r="AT22" s="68"/>
      <c r="AU22" s="14">
        <v>3</v>
      </c>
      <c r="AV22" s="54">
        <v>4</v>
      </c>
      <c r="AW22" s="47">
        <v>5</v>
      </c>
      <c r="AX22" s="47">
        <v>6</v>
      </c>
      <c r="AY22" s="15">
        <v>7</v>
      </c>
      <c r="AZ22" s="30">
        <v>8</v>
      </c>
      <c r="BA22" s="50">
        <v>9</v>
      </c>
      <c r="BB22" s="68"/>
      <c r="BC22" s="14">
        <v>3</v>
      </c>
      <c r="BD22" s="54">
        <v>4</v>
      </c>
      <c r="BE22" s="47">
        <v>5</v>
      </c>
      <c r="BF22" s="47">
        <v>6</v>
      </c>
      <c r="BG22" s="15">
        <v>7</v>
      </c>
      <c r="BH22" s="30">
        <v>8</v>
      </c>
      <c r="BI22" s="50">
        <v>9</v>
      </c>
      <c r="BJ22" s="68"/>
      <c r="BL22" s="49"/>
      <c r="BM22" s="288" t="s">
        <v>21</v>
      </c>
      <c r="BN22" s="289"/>
      <c r="BO22" s="289"/>
      <c r="BP22" s="289"/>
      <c r="BQ22" s="289"/>
      <c r="BR22" s="289"/>
      <c r="BS22" s="289"/>
      <c r="BT22" s="289"/>
      <c r="BU22" s="289"/>
      <c r="BV22" s="43"/>
      <c r="BW22" s="292"/>
      <c r="BX22" s="292"/>
      <c r="BY22" s="292"/>
      <c r="BZ22" s="292"/>
      <c r="CA22" s="292"/>
    </row>
    <row r="23" spans="2:79" ht="15" thickBot="1" x14ac:dyDescent="0.35">
      <c r="B23" s="301" t="s">
        <v>16</v>
      </c>
      <c r="C23" s="302"/>
      <c r="D23" s="302"/>
      <c r="E23" s="302"/>
      <c r="F23" s="302"/>
      <c r="G23" s="302"/>
      <c r="H23" s="303"/>
      <c r="I23" s="2"/>
      <c r="J23" s="2"/>
      <c r="K23" s="301" t="s">
        <v>17</v>
      </c>
      <c r="L23" s="302"/>
      <c r="M23" s="302"/>
      <c r="N23" s="302"/>
      <c r="O23" s="302"/>
      <c r="P23" s="302"/>
      <c r="Q23" s="303"/>
      <c r="R23" s="2"/>
      <c r="S23" s="2"/>
      <c r="T23" s="301" t="s">
        <v>18</v>
      </c>
      <c r="U23" s="302"/>
      <c r="V23" s="302"/>
      <c r="W23" s="302"/>
      <c r="X23" s="302"/>
      <c r="Y23" s="302"/>
      <c r="Z23" s="303"/>
      <c r="AA23" s="2"/>
      <c r="AB23" s="2"/>
      <c r="AC23" s="301" t="s">
        <v>19</v>
      </c>
      <c r="AD23" s="302"/>
      <c r="AE23" s="302"/>
      <c r="AF23" s="302"/>
      <c r="AG23" s="302"/>
      <c r="AH23" s="302"/>
      <c r="AI23" s="303"/>
      <c r="AL23" s="68"/>
      <c r="AM23" s="45">
        <v>13</v>
      </c>
      <c r="AN23" s="45">
        <v>14</v>
      </c>
      <c r="AO23" s="45">
        <v>15</v>
      </c>
      <c r="AP23" s="45">
        <v>16</v>
      </c>
      <c r="AQ23" s="45">
        <v>17</v>
      </c>
      <c r="AR23" s="45">
        <v>18</v>
      </c>
      <c r="AS23" s="45">
        <v>19</v>
      </c>
      <c r="AT23" s="68"/>
      <c r="AU23" s="14">
        <v>10</v>
      </c>
      <c r="AV23" s="54">
        <v>11</v>
      </c>
      <c r="AW23" s="47">
        <v>12</v>
      </c>
      <c r="AX23" s="47">
        <v>13</v>
      </c>
      <c r="AY23" s="15">
        <v>14</v>
      </c>
      <c r="AZ23" s="54">
        <v>15</v>
      </c>
      <c r="BA23" s="31">
        <v>16</v>
      </c>
      <c r="BB23" s="68"/>
      <c r="BC23" s="14">
        <v>10</v>
      </c>
      <c r="BD23" s="54">
        <v>11</v>
      </c>
      <c r="BE23" s="47">
        <v>12</v>
      </c>
      <c r="BF23" s="47">
        <v>13</v>
      </c>
      <c r="BG23" s="15">
        <v>14</v>
      </c>
      <c r="BH23" s="54">
        <v>15</v>
      </c>
      <c r="BI23" s="31">
        <v>16</v>
      </c>
      <c r="BJ23" s="68"/>
      <c r="BL23" s="42"/>
      <c r="BM23" s="295" t="s">
        <v>33</v>
      </c>
      <c r="BN23" s="294"/>
      <c r="BO23" s="294"/>
      <c r="BP23" s="294"/>
      <c r="BQ23" s="294"/>
      <c r="BR23" s="294"/>
      <c r="BS23" s="294"/>
      <c r="BT23" s="294"/>
      <c r="BU23" s="294"/>
      <c r="BV23" s="153"/>
      <c r="BW23" s="293"/>
      <c r="BX23" s="293"/>
      <c r="BY23" s="293"/>
      <c r="BZ23" s="293"/>
      <c r="CA23" s="293"/>
    </row>
    <row r="24" spans="2:79" ht="15" thickBot="1" x14ac:dyDescent="0.35">
      <c r="B24" s="76" t="s">
        <v>5</v>
      </c>
      <c r="C24" s="77" t="s">
        <v>6</v>
      </c>
      <c r="D24" s="77" t="s">
        <v>7</v>
      </c>
      <c r="E24" s="77" t="s">
        <v>8</v>
      </c>
      <c r="F24" s="77" t="s">
        <v>9</v>
      </c>
      <c r="G24" s="77" t="s">
        <v>10</v>
      </c>
      <c r="H24" s="78" t="s">
        <v>11</v>
      </c>
      <c r="I24" s="27"/>
      <c r="J24" s="10"/>
      <c r="K24" s="76" t="s">
        <v>5</v>
      </c>
      <c r="L24" s="77" t="s">
        <v>6</v>
      </c>
      <c r="M24" s="77" t="s">
        <v>7</v>
      </c>
      <c r="N24" s="77" t="s">
        <v>8</v>
      </c>
      <c r="O24" s="77" t="s">
        <v>9</v>
      </c>
      <c r="P24" s="77" t="s">
        <v>10</v>
      </c>
      <c r="Q24" s="78" t="s">
        <v>11</v>
      </c>
      <c r="R24" s="27"/>
      <c r="S24" s="10"/>
      <c r="T24" s="7" t="s">
        <v>5</v>
      </c>
      <c r="U24" s="8" t="s">
        <v>6</v>
      </c>
      <c r="V24" s="8" t="s">
        <v>7</v>
      </c>
      <c r="W24" s="8" t="s">
        <v>8</v>
      </c>
      <c r="X24" s="8" t="s">
        <v>9</v>
      </c>
      <c r="Y24" s="8" t="s">
        <v>10</v>
      </c>
      <c r="Z24" s="9" t="s">
        <v>11</v>
      </c>
      <c r="AA24" s="27"/>
      <c r="AB24" s="6"/>
      <c r="AC24" s="7" t="s">
        <v>5</v>
      </c>
      <c r="AD24" s="8" t="s">
        <v>6</v>
      </c>
      <c r="AE24" s="8" t="s">
        <v>7</v>
      </c>
      <c r="AF24" s="8" t="s">
        <v>8</v>
      </c>
      <c r="AG24" s="8" t="s">
        <v>9</v>
      </c>
      <c r="AH24" s="8" t="s">
        <v>10</v>
      </c>
      <c r="AI24" s="9" t="s">
        <v>11</v>
      </c>
      <c r="AL24" s="68"/>
      <c r="AM24" s="15">
        <v>20</v>
      </c>
      <c r="AN24" s="54">
        <v>21</v>
      </c>
      <c r="AO24" s="47">
        <v>22</v>
      </c>
      <c r="AP24" s="47">
        <v>23</v>
      </c>
      <c r="AQ24" s="15">
        <v>24</v>
      </c>
      <c r="AR24" s="14">
        <v>25</v>
      </c>
      <c r="AS24" s="87">
        <v>26</v>
      </c>
      <c r="AT24" s="68"/>
      <c r="AU24" s="14">
        <v>17</v>
      </c>
      <c r="AV24" s="54">
        <v>18</v>
      </c>
      <c r="AW24" s="47">
        <v>19</v>
      </c>
      <c r="AX24" s="47">
        <v>20</v>
      </c>
      <c r="AY24" s="15">
        <v>21</v>
      </c>
      <c r="AZ24" s="30">
        <v>22</v>
      </c>
      <c r="BA24" s="50">
        <v>23</v>
      </c>
      <c r="BB24" s="68"/>
      <c r="BC24" s="14">
        <v>17</v>
      </c>
      <c r="BD24" s="54">
        <v>18</v>
      </c>
      <c r="BE24" s="47">
        <v>19</v>
      </c>
      <c r="BF24" s="47">
        <v>20</v>
      </c>
      <c r="BG24" s="15">
        <v>21</v>
      </c>
      <c r="BH24" s="54">
        <v>22</v>
      </c>
      <c r="BI24" s="31">
        <v>23</v>
      </c>
      <c r="BJ24" s="68"/>
      <c r="BL24" s="55"/>
      <c r="BM24" s="288" t="s">
        <v>22</v>
      </c>
      <c r="BN24" s="289"/>
      <c r="BO24" s="289"/>
      <c r="BP24" s="289"/>
      <c r="BQ24" s="289"/>
      <c r="BR24" s="289"/>
      <c r="BS24" s="289"/>
      <c r="BT24" s="289"/>
      <c r="BU24" s="289"/>
      <c r="BW24" s="292"/>
      <c r="BX24" s="292"/>
      <c r="BY24" s="292"/>
      <c r="BZ24" s="292"/>
      <c r="CA24" s="292"/>
    </row>
    <row r="25" spans="2:79" ht="15" thickBot="1" x14ac:dyDescent="0.35">
      <c r="B25" s="135">
        <v>1</v>
      </c>
      <c r="C25" s="136">
        <v>2</v>
      </c>
      <c r="D25" s="136">
        <v>3</v>
      </c>
      <c r="E25" s="136">
        <v>4</v>
      </c>
      <c r="F25" s="136">
        <v>5</v>
      </c>
      <c r="G25" s="136">
        <v>6</v>
      </c>
      <c r="H25" s="137">
        <v>7</v>
      </c>
      <c r="I25" s="16"/>
      <c r="J25" s="16"/>
      <c r="K25" s="79"/>
      <c r="L25" s="52"/>
      <c r="M25" s="136">
        <v>1</v>
      </c>
      <c r="N25" s="136">
        <v>2</v>
      </c>
      <c r="O25" s="136">
        <v>3</v>
      </c>
      <c r="P25" s="136">
        <v>4</v>
      </c>
      <c r="Q25" s="137">
        <v>5</v>
      </c>
      <c r="R25" s="16"/>
      <c r="S25" s="16"/>
      <c r="T25" s="17"/>
      <c r="U25" s="18"/>
      <c r="V25" s="18"/>
      <c r="W25" s="18"/>
      <c r="X25" s="18"/>
      <c r="Y25" s="145">
        <v>1</v>
      </c>
      <c r="Z25" s="146">
        <v>2</v>
      </c>
      <c r="AA25" s="16"/>
      <c r="AB25" s="16"/>
      <c r="AC25" s="132">
        <v>1</v>
      </c>
      <c r="AD25" s="132">
        <v>2</v>
      </c>
      <c r="AE25" s="131">
        <v>3</v>
      </c>
      <c r="AF25" s="132">
        <v>4</v>
      </c>
      <c r="AG25" s="132">
        <v>5</v>
      </c>
      <c r="AH25" s="131">
        <v>6</v>
      </c>
      <c r="AI25" s="132">
        <v>7</v>
      </c>
      <c r="AL25" s="68"/>
      <c r="AM25" s="15">
        <v>27</v>
      </c>
      <c r="AN25" s="54">
        <v>28</v>
      </c>
      <c r="AO25" s="47">
        <v>29</v>
      </c>
      <c r="AP25" s="47">
        <v>30</v>
      </c>
      <c r="AQ25" s="15">
        <v>31</v>
      </c>
      <c r="AR25" s="14"/>
      <c r="AS25" s="14"/>
      <c r="AT25" s="68"/>
      <c r="AU25" s="14">
        <v>24</v>
      </c>
      <c r="AV25" s="54">
        <v>25</v>
      </c>
      <c r="AW25" s="47">
        <v>26</v>
      </c>
      <c r="AX25" s="47">
        <v>27</v>
      </c>
      <c r="AY25" s="15">
        <v>28</v>
      </c>
      <c r="AZ25" s="15"/>
      <c r="BA25" s="21"/>
      <c r="BB25" s="68"/>
      <c r="BC25" s="14">
        <v>24</v>
      </c>
      <c r="BD25" s="54">
        <v>25</v>
      </c>
      <c r="BE25" s="47">
        <v>26</v>
      </c>
      <c r="BF25" s="47">
        <v>27</v>
      </c>
      <c r="BG25" s="15">
        <v>28</v>
      </c>
      <c r="BH25" s="54">
        <v>29</v>
      </c>
      <c r="BI25" s="31">
        <v>30</v>
      </c>
      <c r="BJ25" s="68"/>
      <c r="BL25" s="41"/>
      <c r="BM25" s="294" t="s">
        <v>23</v>
      </c>
      <c r="BN25" s="294"/>
      <c r="BO25" s="294"/>
      <c r="BP25" s="294"/>
      <c r="BQ25" s="294"/>
      <c r="BR25" s="294"/>
      <c r="BS25" s="294"/>
      <c r="BT25" s="294"/>
      <c r="BU25" s="294"/>
      <c r="BV25" s="154"/>
      <c r="BW25" s="293"/>
      <c r="BX25" s="293"/>
      <c r="BY25" s="293"/>
      <c r="BZ25" s="293"/>
      <c r="CA25" s="293"/>
    </row>
    <row r="26" spans="2:79" ht="15" thickBot="1" x14ac:dyDescent="0.35">
      <c r="B26" s="138">
        <v>8</v>
      </c>
      <c r="C26" s="100">
        <v>9</v>
      </c>
      <c r="D26" s="100">
        <v>10</v>
      </c>
      <c r="E26" s="100">
        <v>11</v>
      </c>
      <c r="F26" s="100">
        <v>12</v>
      </c>
      <c r="G26" s="100">
        <v>13</v>
      </c>
      <c r="H26" s="139">
        <v>14</v>
      </c>
      <c r="I26" s="16"/>
      <c r="J26" s="16"/>
      <c r="K26" s="138">
        <v>6</v>
      </c>
      <c r="L26" s="100">
        <v>7</v>
      </c>
      <c r="M26" s="100">
        <v>8</v>
      </c>
      <c r="N26" s="100">
        <v>9</v>
      </c>
      <c r="O26" s="100">
        <v>10</v>
      </c>
      <c r="P26" s="100">
        <v>11</v>
      </c>
      <c r="Q26" s="139">
        <v>12</v>
      </c>
      <c r="R26" s="16"/>
      <c r="S26" s="16"/>
      <c r="T26" s="138">
        <v>3</v>
      </c>
      <c r="U26" s="100">
        <v>4</v>
      </c>
      <c r="V26" s="100">
        <v>5</v>
      </c>
      <c r="W26" s="100">
        <v>6</v>
      </c>
      <c r="X26" s="100">
        <v>7</v>
      </c>
      <c r="Y26" s="100">
        <v>8</v>
      </c>
      <c r="Z26" s="139">
        <v>9</v>
      </c>
      <c r="AA26" s="16"/>
      <c r="AB26" s="16"/>
      <c r="AC26" s="131">
        <v>8</v>
      </c>
      <c r="AD26" s="132">
        <v>9</v>
      </c>
      <c r="AE26" s="132">
        <v>10</v>
      </c>
      <c r="AF26" s="132">
        <v>11</v>
      </c>
      <c r="AG26" s="132">
        <v>12</v>
      </c>
      <c r="AH26" s="132">
        <v>13</v>
      </c>
      <c r="AI26" s="132">
        <v>14</v>
      </c>
      <c r="AL26" s="68"/>
      <c r="AM26" s="22"/>
      <c r="AN26" s="23"/>
      <c r="AO26" s="23"/>
      <c r="AP26" s="23"/>
      <c r="AQ26" s="23"/>
      <c r="AR26" s="23"/>
      <c r="AS26" s="24"/>
      <c r="AT26" s="68"/>
      <c r="AU26" s="22"/>
      <c r="AV26" s="23"/>
      <c r="AW26" s="23"/>
      <c r="AX26" s="23"/>
      <c r="AY26" s="23"/>
      <c r="AZ26" s="23"/>
      <c r="BA26" s="24"/>
      <c r="BB26" s="68"/>
      <c r="BC26" s="14">
        <v>31</v>
      </c>
      <c r="BD26" s="23"/>
      <c r="BE26" s="23"/>
      <c r="BF26" s="23"/>
      <c r="BG26" s="23"/>
      <c r="BH26" s="23"/>
      <c r="BI26" s="24"/>
      <c r="BJ26" s="68"/>
      <c r="BL26" s="149"/>
      <c r="BM26" s="288" t="s">
        <v>67</v>
      </c>
      <c r="BN26" s="289"/>
      <c r="BO26" s="289"/>
      <c r="BP26" s="289"/>
      <c r="BQ26" s="289"/>
      <c r="BR26" s="289"/>
      <c r="BS26" s="289"/>
      <c r="BT26" s="289"/>
      <c r="BU26" s="289"/>
    </row>
    <row r="27" spans="2:79" x14ac:dyDescent="0.3">
      <c r="B27" s="138">
        <v>15</v>
      </c>
      <c r="C27" s="100">
        <v>16</v>
      </c>
      <c r="D27" s="100">
        <v>17</v>
      </c>
      <c r="E27" s="100">
        <v>18</v>
      </c>
      <c r="F27" s="100">
        <v>19</v>
      </c>
      <c r="G27" s="100">
        <v>20</v>
      </c>
      <c r="H27" s="100">
        <v>21</v>
      </c>
      <c r="I27" s="16"/>
      <c r="J27" s="16"/>
      <c r="K27" s="142">
        <v>13</v>
      </c>
      <c r="L27" s="100">
        <v>14</v>
      </c>
      <c r="M27" s="100">
        <v>15</v>
      </c>
      <c r="N27" s="100">
        <v>16</v>
      </c>
      <c r="O27" s="100">
        <v>17</v>
      </c>
      <c r="P27" s="100">
        <v>18</v>
      </c>
      <c r="Q27" s="139">
        <v>19</v>
      </c>
      <c r="R27" s="16"/>
      <c r="S27" s="16"/>
      <c r="T27" s="138">
        <v>10</v>
      </c>
      <c r="U27" s="100">
        <v>11</v>
      </c>
      <c r="V27" s="100">
        <v>12</v>
      </c>
      <c r="W27" s="100">
        <v>13</v>
      </c>
      <c r="X27" s="100">
        <v>14</v>
      </c>
      <c r="Y27" s="100">
        <v>15</v>
      </c>
      <c r="Z27" s="139">
        <v>16</v>
      </c>
      <c r="AA27" s="16"/>
      <c r="AB27" s="16"/>
      <c r="AC27" s="134">
        <v>15</v>
      </c>
      <c r="AD27" s="132">
        <v>16</v>
      </c>
      <c r="AE27" s="132">
        <v>17</v>
      </c>
      <c r="AF27" s="132">
        <v>18</v>
      </c>
      <c r="AG27" s="132">
        <v>19</v>
      </c>
      <c r="AH27" s="132">
        <v>20</v>
      </c>
      <c r="AI27" s="133">
        <v>21</v>
      </c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</row>
    <row r="28" spans="2:79" ht="15" thickBot="1" x14ac:dyDescent="0.35">
      <c r="B28" s="138">
        <v>22</v>
      </c>
      <c r="C28" s="100">
        <v>23</v>
      </c>
      <c r="D28" s="100">
        <v>24</v>
      </c>
      <c r="E28" s="100">
        <v>25</v>
      </c>
      <c r="F28" s="100">
        <v>26</v>
      </c>
      <c r="G28" s="100">
        <v>27</v>
      </c>
      <c r="H28" s="139">
        <v>28</v>
      </c>
      <c r="I28" s="16"/>
      <c r="J28" s="16"/>
      <c r="K28" s="138">
        <v>20</v>
      </c>
      <c r="L28" s="100">
        <v>21</v>
      </c>
      <c r="M28" s="100">
        <v>22</v>
      </c>
      <c r="N28" s="100">
        <v>23</v>
      </c>
      <c r="O28" s="100">
        <v>24</v>
      </c>
      <c r="P28" s="100">
        <v>25</v>
      </c>
      <c r="Q28" s="139">
        <v>26</v>
      </c>
      <c r="R28" s="16"/>
      <c r="S28" s="16"/>
      <c r="T28" s="138">
        <v>17</v>
      </c>
      <c r="U28" s="100">
        <v>18</v>
      </c>
      <c r="V28" s="100">
        <v>19</v>
      </c>
      <c r="W28" s="100">
        <v>20</v>
      </c>
      <c r="X28" s="100">
        <v>21</v>
      </c>
      <c r="Y28" s="100">
        <v>22</v>
      </c>
      <c r="Z28" s="139">
        <v>23</v>
      </c>
      <c r="AA28" s="16"/>
      <c r="AB28" s="16"/>
      <c r="AC28" s="134">
        <v>22</v>
      </c>
      <c r="AD28" s="132">
        <v>23</v>
      </c>
      <c r="AE28" s="132">
        <v>24</v>
      </c>
      <c r="AF28" s="131">
        <v>25</v>
      </c>
      <c r="AG28" s="132">
        <v>26</v>
      </c>
      <c r="AH28" s="132">
        <v>27</v>
      </c>
      <c r="AI28" s="133">
        <v>28</v>
      </c>
    </row>
    <row r="29" spans="2:79" ht="15" customHeight="1" thickBot="1" x14ac:dyDescent="0.35">
      <c r="B29" s="140">
        <v>29</v>
      </c>
      <c r="C29" s="141">
        <v>30</v>
      </c>
      <c r="D29" s="39"/>
      <c r="E29" s="39"/>
      <c r="F29" s="39"/>
      <c r="G29" s="39"/>
      <c r="H29" s="40"/>
      <c r="I29" s="16"/>
      <c r="J29" s="16"/>
      <c r="K29" s="140">
        <v>27</v>
      </c>
      <c r="L29" s="141">
        <v>28</v>
      </c>
      <c r="M29" s="141">
        <v>29</v>
      </c>
      <c r="N29" s="141">
        <v>30</v>
      </c>
      <c r="O29" s="141">
        <v>31</v>
      </c>
      <c r="P29" s="39"/>
      <c r="Q29" s="40"/>
      <c r="R29" s="16"/>
      <c r="S29" s="16"/>
      <c r="T29" s="134">
        <v>24</v>
      </c>
      <c r="U29" s="132">
        <v>25</v>
      </c>
      <c r="V29" s="132">
        <v>26</v>
      </c>
      <c r="W29" s="132">
        <v>27</v>
      </c>
      <c r="X29" s="132">
        <v>28</v>
      </c>
      <c r="Y29" s="132">
        <v>29</v>
      </c>
      <c r="Z29" s="133">
        <v>30</v>
      </c>
      <c r="AA29" s="16"/>
      <c r="AB29" s="16"/>
      <c r="AC29" s="134">
        <v>29</v>
      </c>
      <c r="AD29" s="132">
        <v>30</v>
      </c>
      <c r="AE29" s="132">
        <v>31</v>
      </c>
      <c r="AF29" s="15"/>
      <c r="AG29" s="15"/>
      <c r="AH29" s="39"/>
      <c r="AI29" s="40"/>
      <c r="AL29" s="148"/>
      <c r="AM29" s="290" t="s">
        <v>26</v>
      </c>
      <c r="AN29" s="291"/>
      <c r="AO29" s="291"/>
      <c r="AP29" s="291"/>
      <c r="AQ29" s="291"/>
      <c r="AR29" s="291"/>
      <c r="AS29" s="291"/>
      <c r="AT29" s="291"/>
      <c r="AU29" s="291"/>
      <c r="AV29" s="291"/>
      <c r="AW29" s="291"/>
      <c r="AX29" s="291"/>
      <c r="AY29" s="291"/>
      <c r="AZ29" s="291"/>
      <c r="BA29" s="291"/>
      <c r="BB29" s="291"/>
      <c r="BC29" s="291"/>
      <c r="BD29" s="291"/>
      <c r="BE29" s="291"/>
      <c r="BF29" s="291"/>
      <c r="BG29" s="291"/>
      <c r="BH29" s="291"/>
      <c r="BI29" s="291"/>
      <c r="BJ29" s="291"/>
      <c r="BK29" s="291"/>
      <c r="BL29" s="291"/>
      <c r="BM29" s="291"/>
      <c r="BN29" s="291"/>
      <c r="BO29" s="291"/>
      <c r="BP29" s="291"/>
      <c r="BQ29" s="291"/>
      <c r="BR29" s="291"/>
      <c r="BS29" s="291"/>
      <c r="BT29" s="291"/>
      <c r="BU29" s="291"/>
      <c r="BV29" s="291"/>
      <c r="BW29" s="291"/>
      <c r="BX29" s="291"/>
      <c r="BY29" s="291"/>
    </row>
    <row r="30" spans="2:79" ht="15" thickBot="1" x14ac:dyDescent="0.35">
      <c r="B30" s="32"/>
      <c r="C30" s="33"/>
      <c r="D30" s="33"/>
      <c r="E30" s="33"/>
      <c r="F30" s="33"/>
      <c r="G30" s="33"/>
      <c r="H30" s="34"/>
      <c r="I30" s="16"/>
      <c r="J30" s="16"/>
      <c r="K30" s="32"/>
      <c r="L30" s="33"/>
      <c r="M30" s="33"/>
      <c r="N30" s="33"/>
      <c r="O30" s="33"/>
      <c r="P30" s="33"/>
      <c r="Q30" s="34"/>
      <c r="R30" s="16"/>
      <c r="S30" s="16"/>
      <c r="T30" s="32"/>
      <c r="U30" s="33"/>
      <c r="V30" s="33"/>
      <c r="W30" s="33"/>
      <c r="X30" s="33"/>
      <c r="Y30" s="33"/>
      <c r="Z30" s="34"/>
      <c r="AA30" s="16"/>
      <c r="AB30" s="16"/>
      <c r="AC30" s="32"/>
      <c r="AD30" s="33"/>
      <c r="AE30" s="33"/>
      <c r="AF30" s="33"/>
      <c r="AG30" s="33"/>
      <c r="AH30" s="33"/>
      <c r="AI30" s="34"/>
      <c r="AL30" s="148"/>
      <c r="AM30" s="314"/>
      <c r="AN30" s="314"/>
      <c r="AO30" s="314"/>
      <c r="AP30" s="314"/>
      <c r="AQ30" s="314"/>
      <c r="AR30" s="314"/>
      <c r="AS30" s="314"/>
      <c r="AT30" s="314"/>
      <c r="AU30" s="314"/>
      <c r="AV30" s="314"/>
      <c r="AW30" s="314"/>
      <c r="AX30" s="314"/>
      <c r="AY30" s="314"/>
      <c r="AZ30" s="314"/>
      <c r="BA30" s="314"/>
      <c r="BB30" s="314"/>
      <c r="BC30" s="314"/>
      <c r="BD30" s="314"/>
      <c r="BE30" s="314"/>
      <c r="BF30" s="314"/>
      <c r="BG30" s="314"/>
      <c r="BH30" s="314"/>
      <c r="BI30" s="314"/>
      <c r="BJ30" s="314"/>
      <c r="BK30" s="314"/>
      <c r="BL30" s="314"/>
      <c r="BM30" s="314"/>
      <c r="BN30" s="314"/>
      <c r="BO30" s="314"/>
      <c r="BP30" s="314"/>
      <c r="BQ30" s="314"/>
      <c r="BR30" s="314"/>
      <c r="BS30" s="314"/>
      <c r="BT30" s="314"/>
      <c r="BU30" s="314"/>
      <c r="BV30" s="314"/>
      <c r="BW30" s="314"/>
      <c r="BX30" s="314"/>
      <c r="BY30" s="314"/>
      <c r="BZ30" s="148"/>
    </row>
    <row r="31" spans="2:79" ht="15.75" customHeight="1" thickBot="1" x14ac:dyDescent="0.35">
      <c r="AL31" s="148"/>
      <c r="AM31" s="301" t="s">
        <v>4</v>
      </c>
      <c r="AN31" s="302"/>
      <c r="AO31" s="302"/>
      <c r="AP31" s="302"/>
      <c r="AQ31" s="302"/>
      <c r="AR31" s="302"/>
      <c r="AS31" s="303"/>
      <c r="AT31" s="148"/>
      <c r="AU31" s="301" t="s">
        <v>12</v>
      </c>
      <c r="AV31" s="302"/>
      <c r="AW31" s="302"/>
      <c r="AX31" s="302"/>
      <c r="AY31" s="302"/>
      <c r="AZ31" s="302"/>
      <c r="BA31" s="303"/>
      <c r="BB31" s="148"/>
      <c r="BC31" s="301" t="s">
        <v>13</v>
      </c>
      <c r="BD31" s="302"/>
      <c r="BE31" s="302"/>
      <c r="BF31" s="302"/>
      <c r="BG31" s="302"/>
      <c r="BH31" s="302"/>
      <c r="BI31" s="303"/>
      <c r="BJ31" s="148"/>
      <c r="BK31" s="301" t="s">
        <v>14</v>
      </c>
      <c r="BL31" s="302"/>
      <c r="BM31" s="302"/>
      <c r="BN31" s="302"/>
      <c r="BO31" s="302"/>
      <c r="BP31" s="302"/>
      <c r="BQ31" s="303"/>
      <c r="BR31" s="148"/>
      <c r="BS31" s="301" t="s">
        <v>15</v>
      </c>
      <c r="BT31" s="302"/>
      <c r="BU31" s="302"/>
      <c r="BV31" s="302"/>
      <c r="BW31" s="302"/>
      <c r="BX31" s="302"/>
      <c r="BY31" s="303"/>
      <c r="BZ31" s="148"/>
    </row>
    <row r="32" spans="2:79" ht="15" thickBot="1" x14ac:dyDescent="0.35">
      <c r="G32" s="307" t="s">
        <v>49</v>
      </c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AL32" s="148"/>
      <c r="AM32" s="7" t="s">
        <v>5</v>
      </c>
      <c r="AN32" s="8" t="s">
        <v>6</v>
      </c>
      <c r="AO32" s="8" t="s">
        <v>7</v>
      </c>
      <c r="AP32" s="8" t="s">
        <v>8</v>
      </c>
      <c r="AQ32" s="8" t="s">
        <v>9</v>
      </c>
      <c r="AR32" s="8" t="s">
        <v>10</v>
      </c>
      <c r="AS32" s="9" t="s">
        <v>11</v>
      </c>
      <c r="AT32" s="148"/>
      <c r="AU32" s="7" t="s">
        <v>5</v>
      </c>
      <c r="AV32" s="8" t="s">
        <v>6</v>
      </c>
      <c r="AW32" s="8" t="s">
        <v>7</v>
      </c>
      <c r="AX32" s="8" t="s">
        <v>8</v>
      </c>
      <c r="AY32" s="8" t="s">
        <v>9</v>
      </c>
      <c r="AZ32" s="8" t="s">
        <v>10</v>
      </c>
      <c r="BA32" s="9" t="s">
        <v>11</v>
      </c>
      <c r="BB32" s="148"/>
      <c r="BC32" s="11" t="s">
        <v>5</v>
      </c>
      <c r="BD32" s="8" t="s">
        <v>6</v>
      </c>
      <c r="BE32" s="8" t="s">
        <v>7</v>
      </c>
      <c r="BF32" s="8" t="s">
        <v>8</v>
      </c>
      <c r="BG32" s="8" t="s">
        <v>9</v>
      </c>
      <c r="BH32" s="8" t="s">
        <v>10</v>
      </c>
      <c r="BI32" s="9" t="s">
        <v>11</v>
      </c>
      <c r="BJ32" s="148"/>
      <c r="BK32" s="7" t="s">
        <v>5</v>
      </c>
      <c r="BL32" s="8" t="s">
        <v>6</v>
      </c>
      <c r="BM32" s="8" t="s">
        <v>7</v>
      </c>
      <c r="BN32" s="8" t="s">
        <v>8</v>
      </c>
      <c r="BO32" s="8" t="s">
        <v>9</v>
      </c>
      <c r="BP32" s="8" t="s">
        <v>10</v>
      </c>
      <c r="BQ32" s="9" t="s">
        <v>11</v>
      </c>
      <c r="BR32" s="148"/>
      <c r="BS32" s="7" t="s">
        <v>5</v>
      </c>
      <c r="BT32" s="8" t="s">
        <v>6</v>
      </c>
      <c r="BU32" s="8" t="s">
        <v>7</v>
      </c>
      <c r="BV32" s="8" t="s">
        <v>8</v>
      </c>
      <c r="BW32" s="8" t="s">
        <v>9</v>
      </c>
      <c r="BX32" s="8" t="s">
        <v>10</v>
      </c>
      <c r="BY32" s="9" t="s">
        <v>11</v>
      </c>
      <c r="BZ32" s="148"/>
    </row>
    <row r="33" spans="6:94" ht="15" thickBot="1" x14ac:dyDescent="0.35">
      <c r="F33" s="143"/>
      <c r="G33" s="296" t="s">
        <v>29</v>
      </c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8"/>
      <c r="Y33" s="86"/>
      <c r="AL33" s="148"/>
      <c r="AM33" s="17"/>
      <c r="AN33" s="18">
        <v>1</v>
      </c>
      <c r="AO33" s="18">
        <v>2</v>
      </c>
      <c r="AP33" s="18">
        <v>3</v>
      </c>
      <c r="AQ33" s="60">
        <v>4</v>
      </c>
      <c r="AR33" s="18">
        <v>5</v>
      </c>
      <c r="AS33" s="61">
        <v>6</v>
      </c>
      <c r="AT33" s="148"/>
      <c r="AU33" s="17"/>
      <c r="AV33" s="18"/>
      <c r="AW33" s="18"/>
      <c r="AX33" s="58">
        <v>1</v>
      </c>
      <c r="AY33" s="18">
        <v>2</v>
      </c>
      <c r="AZ33" s="18">
        <v>3</v>
      </c>
      <c r="BA33" s="28">
        <v>4</v>
      </c>
      <c r="BB33" s="148"/>
      <c r="BC33" s="17"/>
      <c r="BD33" s="18"/>
      <c r="BE33" s="18"/>
      <c r="BF33" s="18"/>
      <c r="BG33" s="18"/>
      <c r="BH33" s="18"/>
      <c r="BI33" s="61">
        <v>1</v>
      </c>
      <c r="BJ33" s="148"/>
      <c r="BK33" s="17"/>
      <c r="BL33" s="53">
        <v>1</v>
      </c>
      <c r="BM33" s="64">
        <v>2</v>
      </c>
      <c r="BN33" s="64">
        <v>3</v>
      </c>
      <c r="BO33" s="18">
        <v>4</v>
      </c>
      <c r="BP33" s="164">
        <v>5</v>
      </c>
      <c r="BQ33" s="28">
        <v>6</v>
      </c>
      <c r="BR33" s="148"/>
      <c r="BS33" s="17"/>
      <c r="BT33" s="18"/>
      <c r="BU33" s="18"/>
      <c r="BV33" s="18"/>
      <c r="BW33" s="18">
        <v>1</v>
      </c>
      <c r="BX33" s="90">
        <v>2</v>
      </c>
      <c r="BY33" s="28">
        <v>3</v>
      </c>
      <c r="BZ33" s="148"/>
      <c r="CB33" s="46"/>
      <c r="CC33" s="300" t="s">
        <v>24</v>
      </c>
      <c r="CD33" s="300"/>
      <c r="CE33" s="300"/>
      <c r="CF33" s="300"/>
      <c r="CG33" s="300"/>
      <c r="CH33" s="300"/>
      <c r="CI33" s="300"/>
      <c r="CJ33" s="300"/>
      <c r="CK33" s="300"/>
      <c r="CL33" s="43"/>
      <c r="CM33" s="292"/>
      <c r="CN33" s="292"/>
      <c r="CO33" s="292"/>
      <c r="CP33" s="292"/>
    </row>
    <row r="34" spans="6:94" ht="15" thickBot="1" x14ac:dyDescent="0.35">
      <c r="F34" s="46"/>
      <c r="G34" s="296" t="s">
        <v>30</v>
      </c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8"/>
      <c r="AL34" s="148"/>
      <c r="AM34" s="14">
        <v>7</v>
      </c>
      <c r="AN34" s="15">
        <v>8</v>
      </c>
      <c r="AO34" s="51">
        <v>9</v>
      </c>
      <c r="AP34" s="15">
        <v>10</v>
      </c>
      <c r="AQ34" s="15">
        <v>11</v>
      </c>
      <c r="AR34" s="15">
        <v>12</v>
      </c>
      <c r="AS34" s="21">
        <v>13</v>
      </c>
      <c r="AT34" s="148"/>
      <c r="AU34" s="14">
        <v>5</v>
      </c>
      <c r="AV34" s="30">
        <v>6</v>
      </c>
      <c r="AW34" s="30">
        <v>7</v>
      </c>
      <c r="AX34" s="15">
        <v>8</v>
      </c>
      <c r="AY34" s="15">
        <v>9</v>
      </c>
      <c r="AZ34" s="15">
        <v>10</v>
      </c>
      <c r="BA34" s="21">
        <v>11</v>
      </c>
      <c r="BB34" s="148"/>
      <c r="BC34" s="14">
        <v>2</v>
      </c>
      <c r="BD34" s="150">
        <v>3</v>
      </c>
      <c r="BE34" s="30">
        <v>4</v>
      </c>
      <c r="BF34" s="47">
        <v>5</v>
      </c>
      <c r="BG34" s="15">
        <v>6</v>
      </c>
      <c r="BH34" s="30">
        <v>7</v>
      </c>
      <c r="BI34" s="116">
        <v>8</v>
      </c>
      <c r="BJ34" s="148"/>
      <c r="BK34" s="88">
        <v>7</v>
      </c>
      <c r="BL34" s="15">
        <v>8</v>
      </c>
      <c r="BM34" s="15">
        <v>9</v>
      </c>
      <c r="BN34" s="15">
        <v>10</v>
      </c>
      <c r="BO34" s="15">
        <v>11</v>
      </c>
      <c r="BP34" s="15">
        <v>12</v>
      </c>
      <c r="BQ34" s="21">
        <v>13</v>
      </c>
      <c r="BR34" s="148"/>
      <c r="BS34" s="14">
        <v>4</v>
      </c>
      <c r="BT34" s="15">
        <v>5</v>
      </c>
      <c r="BU34" s="15">
        <v>6</v>
      </c>
      <c r="BV34" s="15">
        <v>7</v>
      </c>
      <c r="BW34" s="15">
        <v>8</v>
      </c>
      <c r="BX34" s="15">
        <v>9</v>
      </c>
      <c r="BY34" s="21">
        <v>10</v>
      </c>
      <c r="BZ34" s="148"/>
      <c r="CB34" s="49"/>
      <c r="CC34" s="288" t="s">
        <v>20</v>
      </c>
      <c r="CD34" s="289"/>
      <c r="CE34" s="289"/>
      <c r="CF34" s="289"/>
      <c r="CG34" s="289"/>
      <c r="CH34" s="289"/>
      <c r="CI34" s="289"/>
      <c r="CJ34" s="289"/>
      <c r="CK34" s="289"/>
      <c r="CM34" s="292"/>
      <c r="CN34" s="292"/>
      <c r="CO34" s="292"/>
      <c r="CP34" s="292"/>
    </row>
    <row r="35" spans="6:94" ht="15" thickBot="1" x14ac:dyDescent="0.35">
      <c r="F35" s="144"/>
      <c r="G35" s="296" t="s">
        <v>65</v>
      </c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8"/>
      <c r="AL35" s="148"/>
      <c r="AM35" s="14">
        <v>14</v>
      </c>
      <c r="AN35" s="15">
        <v>15</v>
      </c>
      <c r="AO35" s="15">
        <v>16</v>
      </c>
      <c r="AP35" s="15">
        <v>17</v>
      </c>
      <c r="AQ35" s="15">
        <v>18</v>
      </c>
      <c r="AR35" s="15">
        <v>19</v>
      </c>
      <c r="AS35" s="21">
        <v>20</v>
      </c>
      <c r="AT35" s="148"/>
      <c r="AU35" s="14">
        <v>12</v>
      </c>
      <c r="AV35" s="30">
        <v>13</v>
      </c>
      <c r="AW35" s="30">
        <v>14</v>
      </c>
      <c r="AX35" s="15">
        <v>15</v>
      </c>
      <c r="AY35" s="15">
        <v>16</v>
      </c>
      <c r="AZ35" s="15">
        <v>17</v>
      </c>
      <c r="BA35" s="21">
        <v>18</v>
      </c>
      <c r="BB35" s="148"/>
      <c r="BC35" s="14">
        <v>9</v>
      </c>
      <c r="BD35" s="150">
        <v>10</v>
      </c>
      <c r="BE35" s="30">
        <v>11</v>
      </c>
      <c r="BF35" s="47">
        <v>12</v>
      </c>
      <c r="BG35" s="15">
        <v>13</v>
      </c>
      <c r="BH35" s="54">
        <v>14</v>
      </c>
      <c r="BI35" s="31">
        <v>15</v>
      </c>
      <c r="BJ35" s="148"/>
      <c r="BK35" s="88">
        <v>14</v>
      </c>
      <c r="BL35" s="15">
        <v>15</v>
      </c>
      <c r="BM35" s="15">
        <v>16</v>
      </c>
      <c r="BN35" s="15">
        <v>17</v>
      </c>
      <c r="BO35" s="15">
        <v>18</v>
      </c>
      <c r="BP35" s="15">
        <v>19</v>
      </c>
      <c r="BQ35" s="21">
        <v>20</v>
      </c>
      <c r="BR35" s="148"/>
      <c r="BS35" s="14">
        <v>11</v>
      </c>
      <c r="BT35" s="15">
        <v>12</v>
      </c>
      <c r="BU35" s="15">
        <v>13</v>
      </c>
      <c r="BV35" s="15">
        <v>14</v>
      </c>
      <c r="BW35" s="89">
        <v>15</v>
      </c>
      <c r="BX35" s="15">
        <v>16</v>
      </c>
      <c r="BY35" s="21">
        <v>17</v>
      </c>
      <c r="BZ35" s="148"/>
      <c r="CB35" s="42"/>
      <c r="CC35" s="299" t="s">
        <v>33</v>
      </c>
      <c r="CD35" s="300"/>
      <c r="CE35" s="300"/>
      <c r="CF35" s="300"/>
      <c r="CG35" s="300"/>
      <c r="CH35" s="300"/>
      <c r="CI35" s="300"/>
      <c r="CJ35" s="300"/>
      <c r="CK35" s="300"/>
      <c r="CL35" s="43"/>
      <c r="CM35" s="292"/>
      <c r="CN35" s="292"/>
      <c r="CO35" s="292"/>
      <c r="CP35" s="292"/>
    </row>
    <row r="36" spans="6:94" ht="15" thickBot="1" x14ac:dyDescent="0.35">
      <c r="F36" s="108"/>
      <c r="G36" s="296" t="s">
        <v>31</v>
      </c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8"/>
      <c r="AL36" s="148"/>
      <c r="AM36" s="14">
        <v>21</v>
      </c>
      <c r="AN36" s="15">
        <v>22</v>
      </c>
      <c r="AO36" s="15">
        <v>23</v>
      </c>
      <c r="AP36" s="15">
        <v>24</v>
      </c>
      <c r="AQ36" s="15">
        <v>25</v>
      </c>
      <c r="AR36" s="15">
        <v>26</v>
      </c>
      <c r="AS36" s="21">
        <v>27</v>
      </c>
      <c r="AT36" s="148"/>
      <c r="AU36" s="14">
        <v>19</v>
      </c>
      <c r="AV36" s="30">
        <v>20</v>
      </c>
      <c r="AW36" s="30">
        <v>21</v>
      </c>
      <c r="AX36" s="15">
        <v>22</v>
      </c>
      <c r="AY36" s="15">
        <v>23</v>
      </c>
      <c r="AZ36" s="15">
        <v>24</v>
      </c>
      <c r="BA36" s="21">
        <v>25</v>
      </c>
      <c r="BB36" s="148"/>
      <c r="BC36" s="14">
        <v>16</v>
      </c>
      <c r="BD36" s="54">
        <v>17</v>
      </c>
      <c r="BE36" s="47">
        <v>18</v>
      </c>
      <c r="BF36" s="47">
        <v>19</v>
      </c>
      <c r="BG36" s="15">
        <v>20</v>
      </c>
      <c r="BH36" s="30">
        <v>21</v>
      </c>
      <c r="BI36" s="50">
        <v>22</v>
      </c>
      <c r="BJ36" s="148"/>
      <c r="BK36" s="14">
        <v>21</v>
      </c>
      <c r="BL36" s="15">
        <v>22</v>
      </c>
      <c r="BM36" s="15">
        <v>23</v>
      </c>
      <c r="BN36" s="15">
        <v>24</v>
      </c>
      <c r="BO36" s="89">
        <v>25</v>
      </c>
      <c r="BP36" s="15">
        <v>26</v>
      </c>
      <c r="BQ36" s="21">
        <v>27</v>
      </c>
      <c r="BR36" s="148"/>
      <c r="BS36" s="14">
        <v>18</v>
      </c>
      <c r="BT36" s="15">
        <v>19</v>
      </c>
      <c r="BU36" s="15">
        <v>20</v>
      </c>
      <c r="BV36" s="15">
        <v>21</v>
      </c>
      <c r="BW36" s="15">
        <v>22</v>
      </c>
      <c r="BX36" s="15">
        <v>23</v>
      </c>
      <c r="BY36" s="21">
        <v>24</v>
      </c>
      <c r="BZ36" s="148"/>
      <c r="CB36" s="55"/>
      <c r="CC36" s="288" t="s">
        <v>22</v>
      </c>
      <c r="CD36" s="289"/>
      <c r="CE36" s="289"/>
      <c r="CF36" s="289"/>
      <c r="CG36" s="289"/>
      <c r="CH36" s="289"/>
      <c r="CI36" s="289"/>
      <c r="CJ36" s="289"/>
      <c r="CK36" s="289"/>
      <c r="CM36" s="292"/>
      <c r="CN36" s="292"/>
      <c r="CO36" s="292"/>
      <c r="CP36" s="292"/>
    </row>
    <row r="37" spans="6:94" ht="15" thickBot="1" x14ac:dyDescent="0.35">
      <c r="AL37" s="148"/>
      <c r="AM37" s="14">
        <v>28</v>
      </c>
      <c r="AN37" s="15">
        <v>29</v>
      </c>
      <c r="AO37" s="15">
        <v>30</v>
      </c>
      <c r="AP37" s="15"/>
      <c r="AQ37" s="15"/>
      <c r="AR37" s="15"/>
      <c r="AS37" s="21"/>
      <c r="AT37" s="148"/>
      <c r="AU37" s="14">
        <v>26</v>
      </c>
      <c r="AV37" s="30">
        <v>27</v>
      </c>
      <c r="AW37" s="30">
        <v>28</v>
      </c>
      <c r="AX37" s="15">
        <v>29</v>
      </c>
      <c r="AY37" s="15">
        <v>30</v>
      </c>
      <c r="AZ37" s="15">
        <v>31</v>
      </c>
      <c r="BA37" s="21"/>
      <c r="BB37" s="148"/>
      <c r="BC37" s="14">
        <v>23</v>
      </c>
      <c r="BD37" s="54">
        <v>24</v>
      </c>
      <c r="BE37" s="47">
        <v>25</v>
      </c>
      <c r="BF37" s="47">
        <v>26</v>
      </c>
      <c r="BG37" s="15">
        <v>27</v>
      </c>
      <c r="BH37" s="54">
        <v>28</v>
      </c>
      <c r="BI37" s="31">
        <v>29</v>
      </c>
      <c r="BJ37" s="148"/>
      <c r="BK37" s="14">
        <v>28</v>
      </c>
      <c r="BL37" s="15">
        <v>29</v>
      </c>
      <c r="BM37" s="15">
        <v>30</v>
      </c>
      <c r="BN37" s="15">
        <v>31</v>
      </c>
      <c r="BO37" s="15"/>
      <c r="BP37" s="15"/>
      <c r="BQ37" s="21"/>
      <c r="BR37" s="148"/>
      <c r="BS37" s="14">
        <v>25</v>
      </c>
      <c r="BT37" s="15">
        <v>26</v>
      </c>
      <c r="BU37" s="15">
        <v>27</v>
      </c>
      <c r="BV37" s="15">
        <v>28</v>
      </c>
      <c r="BW37" s="15">
        <v>29</v>
      </c>
      <c r="BX37" s="15">
        <v>30</v>
      </c>
      <c r="BY37" s="21">
        <v>31</v>
      </c>
      <c r="BZ37" s="148"/>
      <c r="CB37" s="41"/>
      <c r="CC37" s="300" t="s">
        <v>23</v>
      </c>
      <c r="CD37" s="300"/>
      <c r="CE37" s="300"/>
      <c r="CF37" s="300"/>
      <c r="CG37" s="300"/>
      <c r="CH37" s="300"/>
      <c r="CI37" s="300"/>
      <c r="CJ37" s="300"/>
      <c r="CK37" s="300"/>
      <c r="CM37" s="292"/>
      <c r="CN37" s="292"/>
      <c r="CO37" s="292"/>
      <c r="CP37" s="292"/>
    </row>
    <row r="38" spans="6:94" ht="15" thickBot="1" x14ac:dyDescent="0.35">
      <c r="AL38" s="148"/>
      <c r="AM38" s="22"/>
      <c r="AN38" s="23"/>
      <c r="AO38" s="23"/>
      <c r="AP38" s="23"/>
      <c r="AQ38" s="23"/>
      <c r="AR38" s="23"/>
      <c r="AS38" s="24"/>
      <c r="AT38" s="148"/>
      <c r="AU38" s="32"/>
      <c r="AV38" s="33"/>
      <c r="AW38" s="33"/>
      <c r="AX38" s="33"/>
      <c r="AY38" s="33"/>
      <c r="AZ38" s="33"/>
      <c r="BA38" s="34"/>
      <c r="BB38" s="148"/>
      <c r="BC38" s="32">
        <v>30</v>
      </c>
      <c r="BD38" s="33"/>
      <c r="BE38" s="33"/>
      <c r="BF38" s="33"/>
      <c r="BG38" s="33"/>
      <c r="BH38" s="33"/>
      <c r="BI38" s="34"/>
      <c r="BJ38" s="148"/>
      <c r="BK38" s="32"/>
      <c r="BL38" s="33"/>
      <c r="BM38" s="33"/>
      <c r="BN38" s="33"/>
      <c r="BO38" s="33"/>
      <c r="BP38" s="33"/>
      <c r="BQ38" s="34"/>
      <c r="BR38" s="148"/>
      <c r="BS38" s="32"/>
      <c r="BT38" s="33"/>
      <c r="BU38" s="33"/>
      <c r="BV38" s="33"/>
      <c r="BW38" s="33"/>
      <c r="BX38" s="33"/>
      <c r="BY38" s="34"/>
      <c r="BZ38" s="148"/>
      <c r="CB38" s="149"/>
      <c r="CC38" s="288" t="s">
        <v>67</v>
      </c>
      <c r="CD38" s="289"/>
      <c r="CE38" s="289"/>
      <c r="CF38" s="289"/>
      <c r="CG38" s="289"/>
      <c r="CH38" s="289"/>
      <c r="CI38" s="289"/>
      <c r="CJ38" s="289"/>
      <c r="CK38" s="289"/>
    </row>
    <row r="39" spans="6:94" x14ac:dyDescent="0.3"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  <c r="BI39" s="148"/>
      <c r="BJ39" s="148"/>
      <c r="BK39" s="148"/>
      <c r="BL39" s="148"/>
      <c r="BM39" s="148"/>
      <c r="BN39" s="148"/>
      <c r="BO39" s="148"/>
      <c r="BP39" s="148"/>
      <c r="BQ39" s="148"/>
      <c r="BR39" s="148"/>
      <c r="BS39" s="148"/>
      <c r="BT39" s="148"/>
      <c r="BU39" s="148"/>
      <c r="BV39" s="148"/>
      <c r="BW39" s="148"/>
      <c r="BX39" s="148"/>
      <c r="BY39" s="148"/>
      <c r="BZ39" s="148"/>
    </row>
    <row r="40" spans="6:94" ht="15" thickBot="1" x14ac:dyDescent="0.35"/>
    <row r="41" spans="6:94" ht="15" customHeight="1" thickBot="1" x14ac:dyDescent="0.35">
      <c r="AL41" s="151"/>
      <c r="AM41" s="290" t="s">
        <v>25</v>
      </c>
      <c r="AN41" s="291"/>
      <c r="AO41" s="291"/>
      <c r="AP41" s="291"/>
      <c r="AQ41" s="291"/>
      <c r="AR41" s="291"/>
      <c r="AS41" s="291"/>
      <c r="AT41" s="291"/>
      <c r="AU41" s="291"/>
      <c r="AV41" s="291"/>
      <c r="AW41" s="291"/>
      <c r="AX41" s="291"/>
      <c r="AY41" s="291"/>
      <c r="AZ41" s="291"/>
      <c r="BA41" s="291"/>
      <c r="BB41" s="291"/>
      <c r="BC41" s="291"/>
      <c r="BD41" s="291"/>
      <c r="BE41" s="291"/>
      <c r="BF41" s="291"/>
      <c r="BG41" s="291"/>
      <c r="BH41" s="291"/>
      <c r="BI41" s="291"/>
      <c r="BJ41" s="291"/>
      <c r="BK41" s="152"/>
      <c r="BL41" s="152"/>
      <c r="BM41" s="152"/>
      <c r="BN41" s="152"/>
      <c r="BO41" s="152"/>
      <c r="BP41" s="152"/>
      <c r="BQ41" s="152"/>
      <c r="BR41" s="152"/>
      <c r="BS41" s="152"/>
      <c r="BT41" s="152"/>
      <c r="BU41" s="152"/>
      <c r="BV41" s="152"/>
      <c r="BW41" s="152"/>
      <c r="BX41" s="152"/>
      <c r="BY41" s="152"/>
    </row>
    <row r="42" spans="6:94" ht="15" thickBot="1" x14ac:dyDescent="0.35"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/>
      <c r="BC42" s="151"/>
      <c r="BD42" s="151"/>
      <c r="BE42" s="151"/>
      <c r="BF42" s="151"/>
      <c r="BG42" s="151"/>
      <c r="BH42" s="151"/>
      <c r="BI42" s="151"/>
      <c r="BJ42" s="151"/>
    </row>
    <row r="43" spans="6:94" ht="15.75" customHeight="1" thickBot="1" x14ac:dyDescent="0.35">
      <c r="AL43" s="151"/>
      <c r="AM43" s="301" t="s">
        <v>16</v>
      </c>
      <c r="AN43" s="302"/>
      <c r="AO43" s="302"/>
      <c r="AP43" s="302"/>
      <c r="AQ43" s="302"/>
      <c r="AR43" s="302"/>
      <c r="AS43" s="303"/>
      <c r="AT43" s="151"/>
      <c r="AU43" s="301" t="s">
        <v>17</v>
      </c>
      <c r="AV43" s="302"/>
      <c r="AW43" s="302"/>
      <c r="AX43" s="302"/>
      <c r="AY43" s="302"/>
      <c r="AZ43" s="302"/>
      <c r="BA43" s="303"/>
      <c r="BB43" s="151"/>
      <c r="BC43" s="301" t="s">
        <v>18</v>
      </c>
      <c r="BD43" s="302"/>
      <c r="BE43" s="302"/>
      <c r="BF43" s="302"/>
      <c r="BG43" s="302"/>
      <c r="BH43" s="302"/>
      <c r="BI43" s="303"/>
      <c r="BJ43" s="151"/>
    </row>
    <row r="44" spans="6:94" ht="15" thickBot="1" x14ac:dyDescent="0.35">
      <c r="AL44" s="151"/>
      <c r="AM44" s="7" t="s">
        <v>5</v>
      </c>
      <c r="AN44" s="8" t="s">
        <v>6</v>
      </c>
      <c r="AO44" s="12" t="s">
        <v>7</v>
      </c>
      <c r="AP44" s="12" t="s">
        <v>8</v>
      </c>
      <c r="AQ44" s="12" t="s">
        <v>9</v>
      </c>
      <c r="AR44" s="12" t="s">
        <v>10</v>
      </c>
      <c r="AS44" s="13" t="s">
        <v>11</v>
      </c>
      <c r="AT44" s="151"/>
      <c r="AU44" s="7" t="s">
        <v>5</v>
      </c>
      <c r="AV44" s="8" t="s">
        <v>6</v>
      </c>
      <c r="AW44" s="8" t="s">
        <v>7</v>
      </c>
      <c r="AX44" s="8" t="s">
        <v>8</v>
      </c>
      <c r="AY44" s="12" t="s">
        <v>9</v>
      </c>
      <c r="AZ44" s="12" t="s">
        <v>10</v>
      </c>
      <c r="BA44" s="13" t="s">
        <v>11</v>
      </c>
      <c r="BB44" s="151"/>
      <c r="BC44" s="7" t="s">
        <v>5</v>
      </c>
      <c r="BD44" s="8" t="s">
        <v>6</v>
      </c>
      <c r="BE44" s="8" t="s">
        <v>7</v>
      </c>
      <c r="BF44" s="8" t="s">
        <v>8</v>
      </c>
      <c r="BG44" s="8" t="s">
        <v>9</v>
      </c>
      <c r="BH44" s="8" t="s">
        <v>10</v>
      </c>
      <c r="BI44" s="9" t="s">
        <v>11</v>
      </c>
      <c r="BJ44" s="151"/>
    </row>
    <row r="45" spans="6:94" ht="15" thickBot="1" x14ac:dyDescent="0.35">
      <c r="AL45" s="151"/>
      <c r="AM45" s="14">
        <v>1</v>
      </c>
      <c r="AN45" s="54">
        <v>2</v>
      </c>
      <c r="AO45" s="47">
        <v>3</v>
      </c>
      <c r="AP45" s="47">
        <v>4</v>
      </c>
      <c r="AQ45" s="54">
        <v>5</v>
      </c>
      <c r="AR45" s="30">
        <v>6</v>
      </c>
      <c r="AS45" s="31">
        <v>7</v>
      </c>
      <c r="AT45" s="151"/>
      <c r="AU45" s="14"/>
      <c r="AV45" s="15"/>
      <c r="AW45" s="47"/>
      <c r="AX45" s="47"/>
      <c r="AY45" s="54">
        <v>3</v>
      </c>
      <c r="AZ45" s="30"/>
      <c r="BA45" s="31">
        <v>5</v>
      </c>
      <c r="BB45" s="151"/>
      <c r="BC45" s="17"/>
      <c r="BD45" s="18"/>
      <c r="BE45" s="18"/>
      <c r="BF45" s="18"/>
      <c r="BG45" s="18"/>
      <c r="BH45" s="36"/>
      <c r="BI45" s="29">
        <v>2</v>
      </c>
      <c r="BJ45" s="151"/>
      <c r="BL45" s="46"/>
      <c r="BM45" s="310" t="s">
        <v>24</v>
      </c>
      <c r="BN45" s="310"/>
      <c r="BO45" s="310"/>
      <c r="BP45" s="310"/>
      <c r="BQ45" s="310"/>
      <c r="BR45" s="310"/>
      <c r="BS45" s="310"/>
      <c r="BT45" s="310"/>
      <c r="BU45" s="310"/>
      <c r="CL45" s="43"/>
      <c r="CM45" s="292"/>
      <c r="CN45" s="292"/>
      <c r="CO45" s="292"/>
      <c r="CP45" s="292"/>
    </row>
    <row r="46" spans="6:94" ht="15" thickBot="1" x14ac:dyDescent="0.35">
      <c r="AL46" s="151"/>
      <c r="AM46" s="14">
        <v>8</v>
      </c>
      <c r="AN46" s="54">
        <v>9</v>
      </c>
      <c r="AO46" s="47">
        <v>10</v>
      </c>
      <c r="AP46" s="47">
        <v>11</v>
      </c>
      <c r="AQ46" s="54">
        <v>12</v>
      </c>
      <c r="AR46" s="30">
        <v>13</v>
      </c>
      <c r="AS46" s="31"/>
      <c r="AT46" s="151"/>
      <c r="AU46" s="14">
        <v>6</v>
      </c>
      <c r="AV46" s="54">
        <v>7</v>
      </c>
      <c r="AW46" s="47"/>
      <c r="AX46" s="47"/>
      <c r="AY46" s="54">
        <v>10</v>
      </c>
      <c r="AZ46" s="30">
        <v>11</v>
      </c>
      <c r="BA46" s="31"/>
      <c r="BB46" s="151"/>
      <c r="BC46" s="14">
        <v>3</v>
      </c>
      <c r="BD46" s="54">
        <v>4</v>
      </c>
      <c r="BE46" s="47">
        <v>5</v>
      </c>
      <c r="BF46" s="47"/>
      <c r="BG46" s="54">
        <v>7</v>
      </c>
      <c r="BH46" s="30">
        <v>8</v>
      </c>
      <c r="BI46" s="31"/>
      <c r="BJ46" s="151"/>
      <c r="BL46" s="49"/>
      <c r="BM46" s="288" t="s">
        <v>20</v>
      </c>
      <c r="BN46" s="289"/>
      <c r="BO46" s="289"/>
      <c r="BP46" s="289"/>
      <c r="BQ46" s="289"/>
      <c r="BR46" s="289"/>
      <c r="BS46" s="289"/>
      <c r="BT46" s="289"/>
      <c r="BU46" s="289"/>
      <c r="CM46" s="292"/>
      <c r="CN46" s="292"/>
      <c r="CO46" s="292"/>
      <c r="CP46" s="292"/>
    </row>
    <row r="47" spans="6:94" ht="15" thickBot="1" x14ac:dyDescent="0.35">
      <c r="AL47" s="151"/>
      <c r="AM47" s="14">
        <v>15</v>
      </c>
      <c r="AN47" s="54">
        <v>16</v>
      </c>
      <c r="AO47" s="47"/>
      <c r="AP47" s="47"/>
      <c r="AQ47" s="54">
        <v>19</v>
      </c>
      <c r="AR47" s="30"/>
      <c r="AS47" s="31">
        <v>21</v>
      </c>
      <c r="AT47" s="151"/>
      <c r="AU47" s="88">
        <v>13</v>
      </c>
      <c r="AV47" s="54">
        <v>14</v>
      </c>
      <c r="AW47" s="47">
        <v>15</v>
      </c>
      <c r="AX47" s="47"/>
      <c r="AY47" s="54">
        <v>17</v>
      </c>
      <c r="AZ47" s="30"/>
      <c r="BA47" s="75">
        <v>19</v>
      </c>
      <c r="BB47" s="151"/>
      <c r="BC47" s="14">
        <v>10</v>
      </c>
      <c r="BD47" s="54">
        <v>11</v>
      </c>
      <c r="BE47" s="47">
        <v>12</v>
      </c>
      <c r="BF47" s="47">
        <v>13</v>
      </c>
      <c r="BG47" s="54">
        <v>14</v>
      </c>
      <c r="BH47" s="30"/>
      <c r="BI47" s="31">
        <v>16</v>
      </c>
      <c r="BJ47" s="151"/>
      <c r="BL47" s="42"/>
      <c r="BM47" s="311" t="s">
        <v>33</v>
      </c>
      <c r="BN47" s="310"/>
      <c r="BO47" s="310"/>
      <c r="BP47" s="310"/>
      <c r="BQ47" s="310"/>
      <c r="BR47" s="310"/>
      <c r="BS47" s="310"/>
      <c r="BT47" s="310"/>
      <c r="BU47" s="310"/>
      <c r="CL47" s="43"/>
      <c r="CM47" s="292"/>
      <c r="CN47" s="292"/>
      <c r="CO47" s="292"/>
      <c r="CP47" s="292"/>
    </row>
    <row r="48" spans="6:94" ht="15" thickBot="1" x14ac:dyDescent="0.35">
      <c r="AL48" s="151"/>
      <c r="AM48" s="14">
        <v>22</v>
      </c>
      <c r="AN48" s="54">
        <v>23</v>
      </c>
      <c r="AO48" s="47"/>
      <c r="AP48" s="47"/>
      <c r="AQ48" s="54">
        <v>26</v>
      </c>
      <c r="AR48" s="30">
        <v>27</v>
      </c>
      <c r="AS48" s="31"/>
      <c r="AT48" s="151"/>
      <c r="AU48" s="14">
        <v>20</v>
      </c>
      <c r="AV48" s="54">
        <v>21</v>
      </c>
      <c r="AW48" s="47"/>
      <c r="AX48" s="47"/>
      <c r="AY48" s="54">
        <v>24</v>
      </c>
      <c r="AZ48" s="30">
        <v>25</v>
      </c>
      <c r="BA48" s="31"/>
      <c r="BB48" s="151"/>
      <c r="BC48" s="14">
        <v>17</v>
      </c>
      <c r="BD48" s="54">
        <v>18</v>
      </c>
      <c r="BE48" s="47">
        <v>19</v>
      </c>
      <c r="BF48" s="47">
        <v>20</v>
      </c>
      <c r="BG48" s="54">
        <v>21</v>
      </c>
      <c r="BH48" s="30">
        <v>22</v>
      </c>
      <c r="BI48" s="31"/>
      <c r="BJ48" s="151"/>
      <c r="BL48" s="67"/>
      <c r="BM48" s="289" t="s">
        <v>32</v>
      </c>
      <c r="BN48" s="289"/>
      <c r="BO48" s="289"/>
      <c r="BP48" s="289"/>
      <c r="BQ48" s="289"/>
      <c r="BR48" s="289"/>
      <c r="BS48" s="289"/>
      <c r="BT48" s="289"/>
      <c r="BU48" s="289"/>
      <c r="CM48" s="292"/>
      <c r="CN48" s="292"/>
      <c r="CO48" s="292"/>
      <c r="CP48" s="292"/>
    </row>
    <row r="49" spans="14:94" ht="15" thickBot="1" x14ac:dyDescent="0.35">
      <c r="AL49" s="151"/>
      <c r="AM49" s="62">
        <v>29</v>
      </c>
      <c r="AN49" s="66">
        <v>30</v>
      </c>
      <c r="AO49" s="39"/>
      <c r="AP49" s="39"/>
      <c r="AQ49" s="39"/>
      <c r="AR49" s="39"/>
      <c r="AS49" s="40"/>
      <c r="AT49" s="151"/>
      <c r="AU49" s="62">
        <v>27</v>
      </c>
      <c r="AV49" s="66">
        <v>28</v>
      </c>
      <c r="AW49" s="63"/>
      <c r="AX49" s="63"/>
      <c r="AY49" s="66">
        <v>31</v>
      </c>
      <c r="AZ49" s="39"/>
      <c r="BA49" s="40"/>
      <c r="BB49" s="151"/>
      <c r="BC49" s="14">
        <v>24</v>
      </c>
      <c r="BD49" s="15">
        <v>25</v>
      </c>
      <c r="BE49" s="15">
        <v>26</v>
      </c>
      <c r="BF49" s="39">
        <v>27</v>
      </c>
      <c r="BG49" s="39">
        <v>28</v>
      </c>
      <c r="BH49" s="39">
        <v>29</v>
      </c>
      <c r="BI49" s="40">
        <v>30</v>
      </c>
      <c r="BJ49" s="151"/>
      <c r="BL49" s="55"/>
      <c r="BM49" s="311" t="s">
        <v>22</v>
      </c>
      <c r="BN49" s="310"/>
      <c r="BO49" s="310"/>
      <c r="BP49" s="310"/>
      <c r="BQ49" s="310"/>
      <c r="BR49" s="310"/>
      <c r="BS49" s="310"/>
      <c r="BT49" s="310"/>
      <c r="BU49" s="310"/>
      <c r="CM49" s="292"/>
      <c r="CN49" s="292"/>
      <c r="CO49" s="292"/>
      <c r="CP49" s="292"/>
    </row>
    <row r="50" spans="14:94" ht="15" thickBot="1" x14ac:dyDescent="0.35">
      <c r="AL50" s="151"/>
      <c r="AM50" s="32"/>
      <c r="AN50" s="33"/>
      <c r="AO50" s="33"/>
      <c r="AP50" s="33"/>
      <c r="AQ50" s="33"/>
      <c r="AR50" s="33"/>
      <c r="AS50" s="34"/>
      <c r="AT50" s="151"/>
      <c r="AU50" s="32"/>
      <c r="AV50" s="33"/>
      <c r="AW50" s="33"/>
      <c r="AX50" s="33"/>
      <c r="AY50" s="33"/>
      <c r="AZ50" s="33"/>
      <c r="BA50" s="34"/>
      <c r="BB50" s="151"/>
      <c r="BC50" s="32"/>
      <c r="BD50" s="33"/>
      <c r="BE50" s="33"/>
      <c r="BF50" s="33"/>
      <c r="BG50" s="33"/>
      <c r="BH50" s="33"/>
      <c r="BI50" s="34"/>
      <c r="BJ50" s="151"/>
      <c r="BL50" s="149"/>
      <c r="BM50" s="289" t="s">
        <v>45</v>
      </c>
      <c r="BN50" s="289"/>
      <c r="BO50" s="289"/>
      <c r="BP50" s="289"/>
      <c r="BQ50" s="289"/>
      <c r="BR50" s="289"/>
      <c r="BS50" s="289"/>
      <c r="BT50" s="289"/>
      <c r="BU50" s="289"/>
      <c r="CM50" s="292"/>
      <c r="CN50" s="292"/>
      <c r="CO50" s="292"/>
      <c r="CP50" s="292"/>
    </row>
    <row r="51" spans="14:94" ht="15" thickBot="1" x14ac:dyDescent="0.35"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L51" s="41"/>
      <c r="BM51" s="310" t="s">
        <v>23</v>
      </c>
      <c r="BN51" s="310"/>
      <c r="BO51" s="310"/>
      <c r="BP51" s="310"/>
      <c r="BQ51" s="310"/>
      <c r="BR51" s="310"/>
      <c r="BS51" s="310"/>
      <c r="BT51" s="310"/>
      <c r="BU51" s="310"/>
      <c r="CM51" s="292"/>
      <c r="CN51" s="292"/>
      <c r="CO51" s="292"/>
    </row>
    <row r="53" spans="14:94" x14ac:dyDescent="0.3">
      <c r="N53" s="292"/>
      <c r="O53" s="292"/>
      <c r="P53" s="292"/>
      <c r="Q53" s="292"/>
    </row>
  </sheetData>
  <mergeCells count="79">
    <mergeCell ref="N53:Q53"/>
    <mergeCell ref="BL9:BU9"/>
    <mergeCell ref="BL10:BU10"/>
    <mergeCell ref="CM49:CP49"/>
    <mergeCell ref="CM47:CP47"/>
    <mergeCell ref="CM48:CP48"/>
    <mergeCell ref="AM31:AS31"/>
    <mergeCell ref="AU31:BA31"/>
    <mergeCell ref="BC31:BI31"/>
    <mergeCell ref="BK31:BQ31"/>
    <mergeCell ref="AM43:AS43"/>
    <mergeCell ref="BS31:BY31"/>
    <mergeCell ref="AU43:BA43"/>
    <mergeCell ref="BC43:BI43"/>
    <mergeCell ref="AM30:BY30"/>
    <mergeCell ref="BW21:CA21"/>
    <mergeCell ref="BW22:CA22"/>
    <mergeCell ref="BW23:CA23"/>
    <mergeCell ref="BM51:BU51"/>
    <mergeCell ref="CM51:CO51"/>
    <mergeCell ref="BM47:BU47"/>
    <mergeCell ref="CC37:CK37"/>
    <mergeCell ref="BM49:BU49"/>
    <mergeCell ref="BM50:BU50"/>
    <mergeCell ref="BM48:BU48"/>
    <mergeCell ref="BM46:BU46"/>
    <mergeCell ref="BM45:BU45"/>
    <mergeCell ref="CM37:CP37"/>
    <mergeCell ref="CM50:CP50"/>
    <mergeCell ref="CM45:CP45"/>
    <mergeCell ref="CM46:CP46"/>
    <mergeCell ref="G32:R32"/>
    <mergeCell ref="B3:AI3"/>
    <mergeCell ref="B5:H5"/>
    <mergeCell ref="K5:Q5"/>
    <mergeCell ref="T5:Z5"/>
    <mergeCell ref="AC5:AI5"/>
    <mergeCell ref="K14:Q14"/>
    <mergeCell ref="T14:Z14"/>
    <mergeCell ref="AC14:AI14"/>
    <mergeCell ref="B23:H23"/>
    <mergeCell ref="K23:Q23"/>
    <mergeCell ref="T23:Z23"/>
    <mergeCell ref="AC23:AI23"/>
    <mergeCell ref="B14:H14"/>
    <mergeCell ref="AM7:AS7"/>
    <mergeCell ref="BC7:BI7"/>
    <mergeCell ref="AM5:BA5"/>
    <mergeCell ref="AM6:BA6"/>
    <mergeCell ref="AU19:BA19"/>
    <mergeCell ref="BC19:BI19"/>
    <mergeCell ref="AU7:BA7"/>
    <mergeCell ref="AM19:AS19"/>
    <mergeCell ref="AM17:BA17"/>
    <mergeCell ref="AM18:BA18"/>
    <mergeCell ref="G34:R34"/>
    <mergeCell ref="CC35:CK35"/>
    <mergeCell ref="CC36:CK36"/>
    <mergeCell ref="CC33:CK33"/>
    <mergeCell ref="CC34:CK34"/>
    <mergeCell ref="G33:R33"/>
    <mergeCell ref="G35:R35"/>
    <mergeCell ref="G36:R36"/>
    <mergeCell ref="BL11:BU11"/>
    <mergeCell ref="BM26:BU26"/>
    <mergeCell ref="CC38:CK38"/>
    <mergeCell ref="AM41:BJ41"/>
    <mergeCell ref="CM33:CP33"/>
    <mergeCell ref="CM34:CP34"/>
    <mergeCell ref="CM35:CP35"/>
    <mergeCell ref="CM36:CP36"/>
    <mergeCell ref="BW24:CA24"/>
    <mergeCell ref="BW25:CA25"/>
    <mergeCell ref="BM25:BU25"/>
    <mergeCell ref="AM29:BY29"/>
    <mergeCell ref="BM22:BU22"/>
    <mergeCell ref="BM24:BU24"/>
    <mergeCell ref="BM23:BU23"/>
    <mergeCell ref="BM21:BU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ADD9D-7088-4119-A6B6-1E16E118810B}">
  <dimension ref="B1:AS39"/>
  <sheetViews>
    <sheetView zoomScale="80" zoomScaleNormal="80" workbookViewId="0">
      <selection activeCell="V31" sqref="V31:AI35"/>
    </sheetView>
  </sheetViews>
  <sheetFormatPr baseColWidth="10" defaultRowHeight="14.4" x14ac:dyDescent="0.3"/>
  <cols>
    <col min="2" max="8" width="4.6640625" customWidth="1"/>
    <col min="9" max="9" width="0.88671875" customWidth="1"/>
    <col min="10" max="10" width="1.33203125" customWidth="1"/>
    <col min="11" max="17" width="4.6640625" customWidth="1"/>
    <col min="18" max="18" width="1" customWidth="1"/>
    <col min="19" max="19" width="1.44140625" customWidth="1"/>
    <col min="20" max="26" width="4.6640625" customWidth="1"/>
    <col min="27" max="27" width="1.33203125" customWidth="1"/>
    <col min="28" max="28" width="0.6640625" customWidth="1"/>
    <col min="29" max="44" width="4.6640625" customWidth="1"/>
    <col min="45" max="45" width="11.44140625" customWidth="1"/>
  </cols>
  <sheetData>
    <row r="1" spans="2:42" ht="15" thickBot="1" x14ac:dyDescent="0.35"/>
    <row r="2" spans="2:42" ht="18" thickBot="1" x14ac:dyDescent="0.35">
      <c r="B2" s="367" t="s">
        <v>51</v>
      </c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9"/>
    </row>
    <row r="3" spans="2:42" ht="15" thickBot="1" x14ac:dyDescent="0.35">
      <c r="B3" s="363" t="s">
        <v>1</v>
      </c>
      <c r="C3" s="364"/>
      <c r="D3" s="364"/>
      <c r="E3" s="364"/>
      <c r="F3" s="364"/>
      <c r="G3" s="364"/>
      <c r="H3" s="365"/>
      <c r="I3" s="2"/>
      <c r="J3" s="2"/>
      <c r="K3" s="363" t="s">
        <v>2</v>
      </c>
      <c r="L3" s="364"/>
      <c r="M3" s="364"/>
      <c r="N3" s="364"/>
      <c r="O3" s="364"/>
      <c r="P3" s="364"/>
      <c r="Q3" s="365"/>
      <c r="R3" s="2"/>
      <c r="S3" s="2"/>
      <c r="T3" s="363" t="s">
        <v>3</v>
      </c>
      <c r="U3" s="364"/>
      <c r="V3" s="364"/>
      <c r="W3" s="364"/>
      <c r="X3" s="364"/>
      <c r="Y3" s="364"/>
      <c r="Z3" s="365"/>
      <c r="AA3" s="2"/>
      <c r="AB3" s="2"/>
      <c r="AC3" s="363" t="s">
        <v>4</v>
      </c>
      <c r="AD3" s="364"/>
      <c r="AE3" s="364"/>
      <c r="AF3" s="364"/>
      <c r="AG3" s="364"/>
      <c r="AH3" s="364"/>
      <c r="AI3" s="365"/>
      <c r="AK3" s="363" t="s">
        <v>41</v>
      </c>
      <c r="AL3" s="364"/>
      <c r="AM3" s="364"/>
      <c r="AN3" s="364"/>
      <c r="AO3" s="364"/>
      <c r="AP3" s="365"/>
    </row>
    <row r="4" spans="2:42" ht="15" customHeight="1" thickBot="1" x14ac:dyDescent="0.35">
      <c r="B4" s="76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78" t="s">
        <v>11</v>
      </c>
      <c r="I4" s="6"/>
      <c r="J4" s="6"/>
      <c r="K4" s="7" t="s">
        <v>5</v>
      </c>
      <c r="L4" s="8" t="s">
        <v>6</v>
      </c>
      <c r="M4" s="8" t="s">
        <v>7</v>
      </c>
      <c r="N4" s="8" t="s">
        <v>8</v>
      </c>
      <c r="O4" s="8" t="s">
        <v>9</v>
      </c>
      <c r="P4" s="8" t="s">
        <v>10</v>
      </c>
      <c r="Q4" s="9" t="s">
        <v>11</v>
      </c>
      <c r="R4" s="10"/>
      <c r="S4" s="10"/>
      <c r="T4" s="76" t="s">
        <v>5</v>
      </c>
      <c r="U4" s="77" t="s">
        <v>6</v>
      </c>
      <c r="V4" s="77" t="s">
        <v>7</v>
      </c>
      <c r="W4" s="77" t="s">
        <v>8</v>
      </c>
      <c r="X4" s="77" t="s">
        <v>9</v>
      </c>
      <c r="Y4" s="77" t="s">
        <v>10</v>
      </c>
      <c r="Z4" s="78" t="s">
        <v>11</v>
      </c>
      <c r="AA4" s="6"/>
      <c r="AB4" s="6"/>
      <c r="AC4" s="7" t="s">
        <v>5</v>
      </c>
      <c r="AD4" s="8" t="s">
        <v>6</v>
      </c>
      <c r="AE4" s="8" t="s">
        <v>7</v>
      </c>
      <c r="AF4" s="8" t="s">
        <v>8</v>
      </c>
      <c r="AG4" s="8" t="s">
        <v>9</v>
      </c>
      <c r="AH4" s="8" t="s">
        <v>10</v>
      </c>
      <c r="AI4" s="9" t="s">
        <v>11</v>
      </c>
      <c r="AK4" s="240"/>
      <c r="AL4" s="368" t="s">
        <v>54</v>
      </c>
      <c r="AM4" s="369"/>
      <c r="AN4" s="369"/>
      <c r="AO4" s="369"/>
      <c r="AP4" s="370"/>
    </row>
    <row r="5" spans="2:42" ht="15" thickBot="1" x14ac:dyDescent="0.35">
      <c r="B5" s="231"/>
      <c r="C5" s="232"/>
      <c r="D5" s="44">
        <v>1</v>
      </c>
      <c r="E5" s="45">
        <v>2</v>
      </c>
      <c r="F5" s="45">
        <v>3</v>
      </c>
      <c r="G5" s="45">
        <v>4</v>
      </c>
      <c r="H5" s="45">
        <v>5</v>
      </c>
      <c r="I5" s="16"/>
      <c r="J5" s="16"/>
      <c r="K5" s="233"/>
      <c r="L5" s="234"/>
      <c r="M5" s="234"/>
      <c r="N5" s="234"/>
      <c r="O5" s="234"/>
      <c r="P5" s="234">
        <v>1</v>
      </c>
      <c r="Q5" s="235">
        <v>2</v>
      </c>
      <c r="R5" s="16"/>
      <c r="S5" s="16"/>
      <c r="T5" s="231"/>
      <c r="U5" s="232"/>
      <c r="V5" s="232"/>
      <c r="W5" s="232"/>
      <c r="X5" s="232"/>
      <c r="Y5" s="232">
        <v>1</v>
      </c>
      <c r="Z5" s="205">
        <v>2</v>
      </c>
      <c r="AA5" s="16"/>
      <c r="AB5" s="16"/>
      <c r="AC5" s="236">
        <v>31</v>
      </c>
      <c r="AD5" s="234">
        <v>1</v>
      </c>
      <c r="AE5" s="234">
        <v>2</v>
      </c>
      <c r="AF5" s="234">
        <v>3</v>
      </c>
      <c r="AG5" s="237">
        <v>4</v>
      </c>
      <c r="AH5" s="234">
        <v>5</v>
      </c>
      <c r="AI5" s="207">
        <v>6</v>
      </c>
      <c r="AK5" s="240"/>
      <c r="AL5" s="368" t="s">
        <v>158</v>
      </c>
      <c r="AM5" s="369"/>
      <c r="AN5" s="369"/>
      <c r="AO5" s="369"/>
      <c r="AP5" s="370"/>
    </row>
    <row r="6" spans="2:42" ht="15" thickBot="1" x14ac:dyDescent="0.35">
      <c r="B6" s="44">
        <v>6</v>
      </c>
      <c r="C6" s="45">
        <v>7</v>
      </c>
      <c r="D6" s="45">
        <v>8</v>
      </c>
      <c r="E6" s="45">
        <v>9</v>
      </c>
      <c r="F6" s="45">
        <v>10</v>
      </c>
      <c r="G6" s="45">
        <v>11</v>
      </c>
      <c r="H6" s="206">
        <v>12</v>
      </c>
      <c r="I6" s="16"/>
      <c r="J6" s="16"/>
      <c r="K6" s="59">
        <v>3</v>
      </c>
      <c r="L6" s="45">
        <v>4</v>
      </c>
      <c r="M6" s="45">
        <v>5</v>
      </c>
      <c r="N6" s="45">
        <v>6</v>
      </c>
      <c r="O6" s="45">
        <v>7</v>
      </c>
      <c r="P6" s="45">
        <v>8</v>
      </c>
      <c r="Q6" s="206">
        <v>9</v>
      </c>
      <c r="R6" s="16"/>
      <c r="S6" s="16"/>
      <c r="T6" s="59">
        <v>3</v>
      </c>
      <c r="U6" s="45">
        <v>4</v>
      </c>
      <c r="V6" s="45">
        <v>5</v>
      </c>
      <c r="W6" s="45">
        <v>6</v>
      </c>
      <c r="X6" s="45">
        <v>7</v>
      </c>
      <c r="Y6" s="45">
        <v>8</v>
      </c>
      <c r="Z6" s="206">
        <v>9</v>
      </c>
      <c r="AA6" s="16"/>
      <c r="AB6" s="16"/>
      <c r="AC6" s="59">
        <v>7</v>
      </c>
      <c r="AD6" s="45">
        <v>8</v>
      </c>
      <c r="AE6" s="238">
        <v>9</v>
      </c>
      <c r="AF6" s="45">
        <v>10</v>
      </c>
      <c r="AG6" s="45">
        <v>11</v>
      </c>
      <c r="AH6" s="45">
        <v>12</v>
      </c>
      <c r="AI6" s="206">
        <v>13</v>
      </c>
      <c r="AK6" s="179"/>
      <c r="AL6" s="368" t="s">
        <v>37</v>
      </c>
      <c r="AM6" s="369"/>
      <c r="AN6" s="369"/>
      <c r="AO6" s="369"/>
      <c r="AP6" s="370"/>
    </row>
    <row r="7" spans="2:42" ht="15" thickBot="1" x14ac:dyDescent="0.35">
      <c r="B7" s="45">
        <v>13</v>
      </c>
      <c r="C7" s="45">
        <v>14</v>
      </c>
      <c r="D7" s="45">
        <v>15</v>
      </c>
      <c r="E7" s="45">
        <v>16</v>
      </c>
      <c r="F7" s="45">
        <v>17</v>
      </c>
      <c r="G7" s="45">
        <v>18</v>
      </c>
      <c r="H7" s="206">
        <v>19</v>
      </c>
      <c r="I7" s="16"/>
      <c r="J7" s="16"/>
      <c r="K7" s="59">
        <v>10</v>
      </c>
      <c r="L7" s="45">
        <v>11</v>
      </c>
      <c r="M7" s="45">
        <v>12</v>
      </c>
      <c r="N7" s="45">
        <v>13</v>
      </c>
      <c r="O7" s="45">
        <v>14</v>
      </c>
      <c r="P7" s="45">
        <v>15</v>
      </c>
      <c r="Q7" s="206">
        <v>16</v>
      </c>
      <c r="R7" s="16"/>
      <c r="S7" s="16"/>
      <c r="T7" s="59">
        <v>10</v>
      </c>
      <c r="U7" s="45">
        <v>11</v>
      </c>
      <c r="V7" s="45">
        <v>12</v>
      </c>
      <c r="W7" s="45">
        <v>13</v>
      </c>
      <c r="X7" s="45">
        <v>14</v>
      </c>
      <c r="Y7" s="45">
        <v>15</v>
      </c>
      <c r="Z7" s="206">
        <v>16</v>
      </c>
      <c r="AA7" s="16"/>
      <c r="AB7" s="16"/>
      <c r="AC7" s="59">
        <v>14</v>
      </c>
      <c r="AD7" s="45">
        <v>15</v>
      </c>
      <c r="AE7" s="45">
        <v>16</v>
      </c>
      <c r="AF7" s="44">
        <v>17</v>
      </c>
      <c r="AG7" s="44">
        <v>18</v>
      </c>
      <c r="AH7" s="45">
        <v>19</v>
      </c>
      <c r="AI7" s="206">
        <v>20</v>
      </c>
      <c r="AK7" s="98"/>
      <c r="AL7" s="368" t="s">
        <v>163</v>
      </c>
      <c r="AM7" s="369"/>
      <c r="AN7" s="369"/>
      <c r="AO7" s="369"/>
      <c r="AP7" s="370"/>
    </row>
    <row r="8" spans="2:42" ht="15" thickBot="1" x14ac:dyDescent="0.35">
      <c r="B8" s="45">
        <v>20</v>
      </c>
      <c r="C8" s="45">
        <v>21</v>
      </c>
      <c r="D8" s="45">
        <v>22</v>
      </c>
      <c r="E8" s="45">
        <v>23</v>
      </c>
      <c r="F8" s="45">
        <v>24</v>
      </c>
      <c r="G8" s="45">
        <v>25</v>
      </c>
      <c r="H8" s="206">
        <v>26</v>
      </c>
      <c r="I8" s="16"/>
      <c r="J8" s="16"/>
      <c r="K8" s="59">
        <v>17</v>
      </c>
      <c r="L8" s="45">
        <v>18</v>
      </c>
      <c r="M8" s="45">
        <v>19</v>
      </c>
      <c r="N8" s="45">
        <v>20</v>
      </c>
      <c r="O8" s="45">
        <v>21</v>
      </c>
      <c r="P8" s="45">
        <v>22</v>
      </c>
      <c r="Q8" s="206">
        <v>23</v>
      </c>
      <c r="R8" s="16"/>
      <c r="S8" s="16"/>
      <c r="T8" s="59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206">
        <v>23</v>
      </c>
      <c r="AA8" s="16"/>
      <c r="AB8" s="16"/>
      <c r="AC8" s="239">
        <v>21</v>
      </c>
      <c r="AD8" s="45">
        <v>22</v>
      </c>
      <c r="AE8" s="45">
        <v>23</v>
      </c>
      <c r="AF8" s="45">
        <v>24</v>
      </c>
      <c r="AG8" s="45">
        <v>25</v>
      </c>
      <c r="AH8" s="45">
        <v>26</v>
      </c>
      <c r="AI8" s="206">
        <v>27</v>
      </c>
      <c r="AK8" s="46"/>
      <c r="AL8" s="368" t="s">
        <v>164</v>
      </c>
      <c r="AM8" s="369"/>
      <c r="AN8" s="369"/>
      <c r="AO8" s="369"/>
      <c r="AP8" s="370"/>
    </row>
    <row r="9" spans="2:42" ht="15" thickBot="1" x14ac:dyDescent="0.35">
      <c r="B9" s="45">
        <v>27</v>
      </c>
      <c r="C9" s="45">
        <v>28</v>
      </c>
      <c r="D9" s="45">
        <v>29</v>
      </c>
      <c r="E9" s="45">
        <v>30</v>
      </c>
      <c r="F9" s="45">
        <v>31</v>
      </c>
      <c r="G9" s="45"/>
      <c r="H9" s="206"/>
      <c r="I9" s="16"/>
      <c r="J9" s="16"/>
      <c r="K9" s="59">
        <v>24</v>
      </c>
      <c r="L9" s="45">
        <v>25</v>
      </c>
      <c r="M9" s="45">
        <v>26</v>
      </c>
      <c r="N9" s="45">
        <v>27</v>
      </c>
      <c r="O9" s="45">
        <v>28</v>
      </c>
      <c r="P9" s="45"/>
      <c r="Q9" s="206"/>
      <c r="R9" s="16"/>
      <c r="S9" s="16"/>
      <c r="T9" s="59">
        <v>24</v>
      </c>
      <c r="U9" s="45">
        <v>25</v>
      </c>
      <c r="V9" s="45">
        <v>26</v>
      </c>
      <c r="W9" s="45">
        <v>27</v>
      </c>
      <c r="X9" s="45">
        <v>28</v>
      </c>
      <c r="Y9" s="45">
        <v>29</v>
      </c>
      <c r="Z9" s="206">
        <v>30</v>
      </c>
      <c r="AA9" s="16"/>
      <c r="AB9" s="16"/>
      <c r="AC9" s="59">
        <v>28</v>
      </c>
      <c r="AD9" s="45">
        <v>29</v>
      </c>
      <c r="AE9" s="45">
        <v>30</v>
      </c>
      <c r="AF9" s="45"/>
      <c r="AG9" s="45"/>
      <c r="AH9" s="45"/>
      <c r="AI9" s="206"/>
    </row>
    <row r="10" spans="2:42" ht="15" hidden="1" thickBot="1" x14ac:dyDescent="0.35">
      <c r="B10" s="22"/>
      <c r="C10" s="23"/>
      <c r="D10" s="23"/>
      <c r="E10" s="23"/>
      <c r="F10" s="23"/>
      <c r="G10" s="23"/>
      <c r="H10" s="24"/>
      <c r="I10" s="25"/>
      <c r="J10" s="25"/>
      <c r="K10" s="22"/>
      <c r="L10" s="23"/>
      <c r="M10" s="23"/>
      <c r="N10" s="23"/>
      <c r="O10" s="23"/>
      <c r="P10" s="23"/>
      <c r="Q10" s="24"/>
      <c r="R10" s="26"/>
      <c r="S10" s="25"/>
      <c r="T10" s="22">
        <v>31</v>
      </c>
      <c r="U10" s="23"/>
      <c r="V10" s="23"/>
      <c r="W10" s="23"/>
      <c r="X10" s="23"/>
      <c r="Y10" s="23"/>
      <c r="Z10" s="24"/>
      <c r="AA10" s="25"/>
      <c r="AB10" s="25"/>
      <c r="AC10" s="22"/>
      <c r="AD10" s="23"/>
      <c r="AE10" s="23"/>
      <c r="AF10" s="23"/>
      <c r="AG10" s="23"/>
      <c r="AH10" s="23"/>
      <c r="AI10" s="24"/>
    </row>
    <row r="11" spans="2:42" ht="15" hidden="1" thickBot="1" x14ac:dyDescent="0.35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spans="2:42" ht="15" thickBot="1" x14ac:dyDescent="0.35">
      <c r="B12" s="363" t="s">
        <v>12</v>
      </c>
      <c r="C12" s="364"/>
      <c r="D12" s="364"/>
      <c r="E12" s="364"/>
      <c r="F12" s="364"/>
      <c r="G12" s="364"/>
      <c r="H12" s="365"/>
      <c r="I12" s="2"/>
      <c r="J12" s="2"/>
      <c r="K12" s="363" t="s">
        <v>13</v>
      </c>
      <c r="L12" s="364"/>
      <c r="M12" s="364"/>
      <c r="N12" s="364"/>
      <c r="O12" s="364"/>
      <c r="P12" s="364"/>
      <c r="Q12" s="365"/>
      <c r="R12" s="2"/>
      <c r="S12" s="2"/>
      <c r="T12" s="363" t="s">
        <v>14</v>
      </c>
      <c r="U12" s="364"/>
      <c r="V12" s="364"/>
      <c r="W12" s="364"/>
      <c r="X12" s="364"/>
      <c r="Y12" s="364"/>
      <c r="Z12" s="365"/>
      <c r="AA12" s="2"/>
      <c r="AB12" s="2"/>
      <c r="AC12" s="363" t="s">
        <v>15</v>
      </c>
      <c r="AD12" s="364"/>
      <c r="AE12" s="364"/>
      <c r="AF12" s="364"/>
      <c r="AG12" s="364"/>
      <c r="AH12" s="364"/>
      <c r="AI12" s="365"/>
    </row>
    <row r="13" spans="2:42" ht="15" thickBot="1" x14ac:dyDescent="0.35">
      <c r="B13" s="76" t="s">
        <v>5</v>
      </c>
      <c r="C13" s="77" t="s">
        <v>6</v>
      </c>
      <c r="D13" s="77" t="s">
        <v>7</v>
      </c>
      <c r="E13" s="77" t="s">
        <v>8</v>
      </c>
      <c r="F13" s="77" t="s">
        <v>9</v>
      </c>
      <c r="G13" s="77" t="s">
        <v>10</v>
      </c>
      <c r="H13" s="78" t="s">
        <v>11</v>
      </c>
      <c r="I13" s="6"/>
      <c r="J13" s="6"/>
      <c r="K13" s="76" t="s">
        <v>5</v>
      </c>
      <c r="L13" s="77" t="s">
        <v>6</v>
      </c>
      <c r="M13" s="77" t="s">
        <v>7</v>
      </c>
      <c r="N13" s="80" t="s">
        <v>8</v>
      </c>
      <c r="O13" s="77" t="s">
        <v>9</v>
      </c>
      <c r="P13" s="81" t="s">
        <v>10</v>
      </c>
      <c r="Q13" s="78" t="s">
        <v>11</v>
      </c>
      <c r="R13" s="27"/>
      <c r="S13" s="6"/>
      <c r="T13" s="7" t="s">
        <v>5</v>
      </c>
      <c r="U13" s="8" t="s">
        <v>6</v>
      </c>
      <c r="V13" s="8" t="s">
        <v>7</v>
      </c>
      <c r="W13" s="8" t="s">
        <v>8</v>
      </c>
      <c r="X13" s="8" t="s">
        <v>9</v>
      </c>
      <c r="Y13" s="8" t="s">
        <v>10</v>
      </c>
      <c r="Z13" s="9" t="s">
        <v>11</v>
      </c>
      <c r="AA13" s="27"/>
      <c r="AB13" s="6"/>
      <c r="AC13" s="113" t="s">
        <v>5</v>
      </c>
      <c r="AD13" s="114" t="s">
        <v>6</v>
      </c>
      <c r="AE13" s="114" t="s">
        <v>7</v>
      </c>
      <c r="AF13" s="114" t="s">
        <v>8</v>
      </c>
      <c r="AG13" s="114" t="s">
        <v>9</v>
      </c>
      <c r="AH13" s="114" t="s">
        <v>10</v>
      </c>
      <c r="AI13" s="115" t="s">
        <v>11</v>
      </c>
    </row>
    <row r="14" spans="2:42" x14ac:dyDescent="0.3">
      <c r="B14" s="79"/>
      <c r="C14" s="52"/>
      <c r="D14" s="52"/>
      <c r="E14" s="91">
        <v>1</v>
      </c>
      <c r="F14" s="52">
        <v>2</v>
      </c>
      <c r="G14" s="52">
        <v>3</v>
      </c>
      <c r="H14" s="83">
        <v>4</v>
      </c>
      <c r="I14" s="16"/>
      <c r="J14" s="16"/>
      <c r="K14" s="17"/>
      <c r="L14" s="82"/>
      <c r="M14" s="52"/>
      <c r="N14" s="52"/>
      <c r="O14" s="52"/>
      <c r="P14" s="52"/>
      <c r="Q14" s="83">
        <v>1</v>
      </c>
      <c r="R14" s="16"/>
      <c r="S14" s="16"/>
      <c r="T14" s="249">
        <v>30</v>
      </c>
      <c r="U14" s="53">
        <v>1</v>
      </c>
      <c r="V14" s="53">
        <v>2</v>
      </c>
      <c r="W14" s="183">
        <v>3</v>
      </c>
      <c r="X14" s="183">
        <v>4</v>
      </c>
      <c r="Y14" s="183">
        <v>5</v>
      </c>
      <c r="Z14" s="28">
        <v>6</v>
      </c>
      <c r="AA14" s="16"/>
      <c r="AB14" s="16"/>
      <c r="AC14" s="17"/>
      <c r="AD14" s="18"/>
      <c r="AE14" s="18"/>
      <c r="AF14" s="18"/>
      <c r="AG14" s="18">
        <v>1</v>
      </c>
      <c r="AH14" s="18">
        <v>2</v>
      </c>
      <c r="AI14" s="28">
        <v>3</v>
      </c>
    </row>
    <row r="15" spans="2:42" x14ac:dyDescent="0.3">
      <c r="B15" s="87">
        <v>5</v>
      </c>
      <c r="C15" s="150">
        <v>6</v>
      </c>
      <c r="D15" s="150">
        <v>7</v>
      </c>
      <c r="E15" s="150">
        <v>8</v>
      </c>
      <c r="F15" s="150">
        <v>9</v>
      </c>
      <c r="G15" s="15">
        <v>10</v>
      </c>
      <c r="H15" s="21">
        <v>11</v>
      </c>
      <c r="I15" s="16"/>
      <c r="J15" s="16"/>
      <c r="K15" s="87">
        <v>2</v>
      </c>
      <c r="L15" s="150">
        <v>3</v>
      </c>
      <c r="M15" s="150">
        <v>4</v>
      </c>
      <c r="N15" s="177">
        <v>5</v>
      </c>
      <c r="O15" s="177">
        <v>6</v>
      </c>
      <c r="P15" s="177">
        <v>7</v>
      </c>
      <c r="Q15" s="21">
        <v>8</v>
      </c>
      <c r="R15" s="16"/>
      <c r="S15" s="16"/>
      <c r="T15" s="14">
        <v>7</v>
      </c>
      <c r="U15" s="15">
        <v>8</v>
      </c>
      <c r="V15" s="15">
        <v>9</v>
      </c>
      <c r="W15" s="15">
        <v>10</v>
      </c>
      <c r="X15" s="15">
        <v>11</v>
      </c>
      <c r="Y15" s="15">
        <v>12</v>
      </c>
      <c r="Z15" s="21">
        <v>13</v>
      </c>
      <c r="AA15" s="16"/>
      <c r="AB15" s="16"/>
      <c r="AC15" s="14">
        <v>4</v>
      </c>
      <c r="AD15" s="15">
        <v>5</v>
      </c>
      <c r="AE15" s="15">
        <v>6</v>
      </c>
      <c r="AF15" s="15">
        <v>7</v>
      </c>
      <c r="AG15" s="15">
        <v>8</v>
      </c>
      <c r="AH15" s="15">
        <v>9</v>
      </c>
      <c r="AI15" s="21">
        <v>10</v>
      </c>
    </row>
    <row r="16" spans="2:42" x14ac:dyDescent="0.3">
      <c r="B16" s="87">
        <v>12</v>
      </c>
      <c r="C16" s="150">
        <v>13</v>
      </c>
      <c r="D16" s="150">
        <v>14</v>
      </c>
      <c r="E16" s="150">
        <v>15</v>
      </c>
      <c r="F16" s="150">
        <v>16</v>
      </c>
      <c r="G16" s="15">
        <v>17</v>
      </c>
      <c r="H16" s="21">
        <v>18</v>
      </c>
      <c r="I16" s="16"/>
      <c r="J16" s="16"/>
      <c r="K16" s="87">
        <v>9</v>
      </c>
      <c r="L16" s="150">
        <v>10</v>
      </c>
      <c r="M16" s="150">
        <v>11</v>
      </c>
      <c r="N16" s="177">
        <v>12</v>
      </c>
      <c r="O16" s="177">
        <v>13</v>
      </c>
      <c r="P16" s="177">
        <v>14</v>
      </c>
      <c r="Q16" s="21">
        <v>15</v>
      </c>
      <c r="R16" s="16"/>
      <c r="S16" s="16"/>
      <c r="T16" s="14">
        <v>14</v>
      </c>
      <c r="U16" s="15">
        <v>15</v>
      </c>
      <c r="V16" s="15">
        <v>16</v>
      </c>
      <c r="W16" s="15">
        <v>17</v>
      </c>
      <c r="X16" s="15">
        <v>18</v>
      </c>
      <c r="Y16" s="15">
        <v>19</v>
      </c>
      <c r="Z16" s="21">
        <v>20</v>
      </c>
      <c r="AA16" s="16"/>
      <c r="AB16" s="16"/>
      <c r="AC16" s="14">
        <v>11</v>
      </c>
      <c r="AD16" s="15">
        <v>12</v>
      </c>
      <c r="AE16" s="15">
        <v>13</v>
      </c>
      <c r="AF16" s="15">
        <v>14</v>
      </c>
      <c r="AG16" s="89">
        <v>15</v>
      </c>
      <c r="AH16" s="15">
        <v>16</v>
      </c>
      <c r="AI16" s="21">
        <v>17</v>
      </c>
    </row>
    <row r="17" spans="2:35" x14ac:dyDescent="0.3">
      <c r="B17" s="87">
        <v>19</v>
      </c>
      <c r="C17" s="150">
        <v>20</v>
      </c>
      <c r="D17" s="150">
        <v>21</v>
      </c>
      <c r="E17" s="150">
        <v>22</v>
      </c>
      <c r="F17" s="150">
        <v>23</v>
      </c>
      <c r="G17" s="15">
        <v>24</v>
      </c>
      <c r="H17" s="21">
        <v>25</v>
      </c>
      <c r="I17" s="16"/>
      <c r="J17" s="16"/>
      <c r="K17" s="87">
        <v>16</v>
      </c>
      <c r="L17" s="150">
        <v>17</v>
      </c>
      <c r="M17" s="150">
        <v>18</v>
      </c>
      <c r="N17" s="177">
        <v>19</v>
      </c>
      <c r="O17" s="177">
        <v>20</v>
      </c>
      <c r="P17" s="177">
        <v>21</v>
      </c>
      <c r="Q17" s="21">
        <v>22</v>
      </c>
      <c r="R17" s="16"/>
      <c r="S17" s="16"/>
      <c r="T17" s="14">
        <v>21</v>
      </c>
      <c r="U17" s="15">
        <v>22</v>
      </c>
      <c r="V17" s="15">
        <v>23</v>
      </c>
      <c r="W17" s="15">
        <v>24</v>
      </c>
      <c r="X17" s="89">
        <v>25</v>
      </c>
      <c r="Y17" s="15">
        <v>26</v>
      </c>
      <c r="Z17" s="21">
        <v>27</v>
      </c>
      <c r="AA17" s="16"/>
      <c r="AB17" s="16"/>
      <c r="AC17" s="14">
        <v>18</v>
      </c>
      <c r="AD17" s="15">
        <v>19</v>
      </c>
      <c r="AE17" s="15">
        <v>20</v>
      </c>
      <c r="AF17" s="15">
        <v>21</v>
      </c>
      <c r="AG17" s="15">
        <v>22</v>
      </c>
      <c r="AH17" s="15">
        <v>23</v>
      </c>
      <c r="AI17" s="21">
        <v>24</v>
      </c>
    </row>
    <row r="18" spans="2:35" ht="15" thickBot="1" x14ac:dyDescent="0.35">
      <c r="B18" s="87">
        <v>26</v>
      </c>
      <c r="C18" s="150">
        <v>27</v>
      </c>
      <c r="D18" s="150">
        <v>28</v>
      </c>
      <c r="E18" s="150">
        <v>29</v>
      </c>
      <c r="F18" s="150">
        <v>30</v>
      </c>
      <c r="G18" s="15">
        <v>31</v>
      </c>
      <c r="H18" s="21"/>
      <c r="I18" s="16"/>
      <c r="J18" s="16"/>
      <c r="K18" s="87">
        <v>23</v>
      </c>
      <c r="L18" s="150">
        <v>24</v>
      </c>
      <c r="M18" s="150">
        <v>25</v>
      </c>
      <c r="N18" s="177">
        <v>26</v>
      </c>
      <c r="O18" s="177">
        <v>27</v>
      </c>
      <c r="P18" s="177">
        <v>28</v>
      </c>
      <c r="Q18" s="21">
        <v>29</v>
      </c>
      <c r="R18" s="16"/>
      <c r="S18" s="16"/>
      <c r="T18" s="14">
        <v>28</v>
      </c>
      <c r="U18" s="15">
        <v>29</v>
      </c>
      <c r="V18" s="15">
        <v>30</v>
      </c>
      <c r="W18" s="15">
        <v>31</v>
      </c>
      <c r="X18" s="15"/>
      <c r="Y18" s="15"/>
      <c r="Z18" s="21"/>
      <c r="AA18" s="16"/>
      <c r="AB18" s="16"/>
      <c r="AC18" s="14">
        <v>25</v>
      </c>
      <c r="AD18" s="15">
        <v>26</v>
      </c>
      <c r="AE18" s="15">
        <v>27</v>
      </c>
      <c r="AF18" s="15">
        <v>28</v>
      </c>
      <c r="AG18" s="15">
        <v>29</v>
      </c>
      <c r="AH18" s="15">
        <v>30</v>
      </c>
      <c r="AI18" s="21">
        <v>31</v>
      </c>
    </row>
    <row r="19" spans="2:35" ht="15" hidden="1" thickBot="1" x14ac:dyDescent="0.35">
      <c r="B19" s="32"/>
      <c r="C19" s="33"/>
      <c r="D19" s="33"/>
      <c r="E19" s="33"/>
      <c r="F19" s="33"/>
      <c r="G19" s="33"/>
      <c r="H19" s="34"/>
      <c r="I19" s="16"/>
      <c r="J19" s="16"/>
      <c r="K19" s="32">
        <v>30</v>
      </c>
      <c r="L19" s="33"/>
      <c r="M19" s="33"/>
      <c r="N19" s="33"/>
      <c r="O19" s="33"/>
      <c r="P19" s="33"/>
      <c r="Q19" s="34"/>
      <c r="R19" s="16"/>
      <c r="S19" s="16"/>
      <c r="T19" s="32"/>
      <c r="U19" s="33"/>
      <c r="V19" s="33"/>
      <c r="W19" s="33"/>
      <c r="X19" s="33"/>
      <c r="Y19" s="33"/>
      <c r="Z19" s="34"/>
      <c r="AA19" s="16"/>
      <c r="AB19" s="16"/>
      <c r="AC19" s="32"/>
      <c r="AD19" s="33"/>
      <c r="AE19" s="33"/>
      <c r="AF19" s="33"/>
      <c r="AG19" s="33"/>
      <c r="AH19" s="33"/>
      <c r="AI19" s="34"/>
    </row>
    <row r="20" spans="2:35" ht="15" hidden="1" thickBot="1" x14ac:dyDescent="0.35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35"/>
      <c r="AD20" s="35"/>
      <c r="AE20" s="35"/>
      <c r="AF20" s="35"/>
      <c r="AG20" s="35"/>
      <c r="AH20" s="35"/>
      <c r="AI20" s="35"/>
    </row>
    <row r="21" spans="2:35" ht="15" thickBot="1" x14ac:dyDescent="0.35">
      <c r="B21" s="363" t="s">
        <v>16</v>
      </c>
      <c r="C21" s="364"/>
      <c r="D21" s="364"/>
      <c r="E21" s="364"/>
      <c r="F21" s="364"/>
      <c r="G21" s="364"/>
      <c r="H21" s="365"/>
      <c r="I21" s="2"/>
      <c r="J21" s="2"/>
      <c r="K21" s="363" t="s">
        <v>17</v>
      </c>
      <c r="L21" s="364"/>
      <c r="M21" s="364"/>
      <c r="N21" s="364"/>
      <c r="O21" s="364"/>
      <c r="P21" s="364"/>
      <c r="Q21" s="365"/>
      <c r="R21" s="2"/>
      <c r="S21" s="2"/>
      <c r="T21" s="363" t="s">
        <v>18</v>
      </c>
      <c r="U21" s="364"/>
      <c r="V21" s="364"/>
      <c r="W21" s="364"/>
      <c r="X21" s="364"/>
      <c r="Y21" s="364"/>
      <c r="Z21" s="365"/>
      <c r="AA21" s="2"/>
      <c r="AB21" s="2"/>
      <c r="AC21" s="363" t="s">
        <v>19</v>
      </c>
      <c r="AD21" s="364"/>
      <c r="AE21" s="364"/>
      <c r="AF21" s="364"/>
      <c r="AG21" s="364"/>
      <c r="AH21" s="364"/>
      <c r="AI21" s="365"/>
    </row>
    <row r="22" spans="2:35" ht="15" thickBot="1" x14ac:dyDescent="0.35">
      <c r="B22" s="113" t="s">
        <v>5</v>
      </c>
      <c r="C22" s="114" t="s">
        <v>6</v>
      </c>
      <c r="D22" s="114" t="s">
        <v>7</v>
      </c>
      <c r="E22" s="114" t="s">
        <v>8</v>
      </c>
      <c r="F22" s="114" t="s">
        <v>9</v>
      </c>
      <c r="G22" s="114" t="s">
        <v>10</v>
      </c>
      <c r="H22" s="115" t="s">
        <v>11</v>
      </c>
      <c r="I22" s="27"/>
      <c r="J22" s="10"/>
      <c r="K22" s="113" t="s">
        <v>5</v>
      </c>
      <c r="L22" s="114" t="s">
        <v>6</v>
      </c>
      <c r="M22" s="114" t="s">
        <v>7</v>
      </c>
      <c r="N22" s="114" t="s">
        <v>8</v>
      </c>
      <c r="O22" s="114" t="s">
        <v>9</v>
      </c>
      <c r="P22" s="114" t="s">
        <v>10</v>
      </c>
      <c r="Q22" s="115" t="s">
        <v>11</v>
      </c>
      <c r="R22" s="27"/>
      <c r="S22" s="10"/>
      <c r="T22" s="7" t="s">
        <v>5</v>
      </c>
      <c r="U22" s="8" t="s">
        <v>6</v>
      </c>
      <c r="V22" s="8" t="s">
        <v>7</v>
      </c>
      <c r="W22" s="8" t="s">
        <v>8</v>
      </c>
      <c r="X22" s="8" t="s">
        <v>9</v>
      </c>
      <c r="Y22" s="8" t="s">
        <v>10</v>
      </c>
      <c r="Z22" s="9" t="s">
        <v>11</v>
      </c>
      <c r="AA22" s="27"/>
      <c r="AB22" s="6"/>
      <c r="AC22" s="7" t="s">
        <v>5</v>
      </c>
      <c r="AD22" s="8" t="s">
        <v>6</v>
      </c>
      <c r="AE22" s="8" t="s">
        <v>7</v>
      </c>
      <c r="AF22" s="8" t="s">
        <v>8</v>
      </c>
      <c r="AG22" s="8" t="s">
        <v>9</v>
      </c>
      <c r="AH22" s="8" t="s">
        <v>10</v>
      </c>
      <c r="AI22" s="9" t="s">
        <v>11</v>
      </c>
    </row>
    <row r="23" spans="2:35" x14ac:dyDescent="0.3">
      <c r="B23" s="17">
        <v>1</v>
      </c>
      <c r="C23" s="102">
        <v>2</v>
      </c>
      <c r="D23" s="102">
        <v>3</v>
      </c>
      <c r="E23" s="64">
        <v>4</v>
      </c>
      <c r="F23" s="64">
        <v>5</v>
      </c>
      <c r="G23" s="64">
        <v>6</v>
      </c>
      <c r="H23" s="96">
        <v>7</v>
      </c>
      <c r="I23" s="16"/>
      <c r="J23" s="16"/>
      <c r="K23" s="17"/>
      <c r="L23" s="18"/>
      <c r="M23" s="102">
        <v>1</v>
      </c>
      <c r="N23" s="64">
        <v>2</v>
      </c>
      <c r="O23" s="64">
        <v>3</v>
      </c>
      <c r="P23" s="64">
        <v>4</v>
      </c>
      <c r="Q23" s="96">
        <v>5</v>
      </c>
      <c r="R23" s="16"/>
      <c r="S23" s="16"/>
      <c r="T23" s="17"/>
      <c r="U23" s="18"/>
      <c r="V23" s="18"/>
      <c r="W23" s="18"/>
      <c r="X23" s="18"/>
      <c r="Y23" s="95">
        <v>1</v>
      </c>
      <c r="Z23" s="96">
        <v>2</v>
      </c>
      <c r="AA23" s="16"/>
      <c r="AB23" s="16"/>
      <c r="AC23" s="244">
        <v>1</v>
      </c>
      <c r="AD23" s="245">
        <v>2</v>
      </c>
      <c r="AE23" s="37">
        <v>3</v>
      </c>
      <c r="AF23" s="245">
        <v>4</v>
      </c>
      <c r="AG23" s="245">
        <v>5</v>
      </c>
      <c r="AH23" s="37">
        <v>6</v>
      </c>
      <c r="AI23" s="28">
        <v>7</v>
      </c>
    </row>
    <row r="24" spans="2:35" x14ac:dyDescent="0.3">
      <c r="B24" s="14">
        <v>8</v>
      </c>
      <c r="C24" s="97">
        <v>9</v>
      </c>
      <c r="D24" s="97">
        <v>10</v>
      </c>
      <c r="E24" s="47">
        <v>11</v>
      </c>
      <c r="F24" s="47">
        <v>12</v>
      </c>
      <c r="G24" s="47">
        <v>13</v>
      </c>
      <c r="H24" s="92">
        <v>14</v>
      </c>
      <c r="I24" s="16"/>
      <c r="J24" s="16"/>
      <c r="K24" s="14">
        <v>6</v>
      </c>
      <c r="L24" s="97">
        <v>7</v>
      </c>
      <c r="M24" s="97">
        <v>8</v>
      </c>
      <c r="N24" s="47">
        <v>9</v>
      </c>
      <c r="O24" s="47">
        <v>10</v>
      </c>
      <c r="P24" s="47">
        <v>11</v>
      </c>
      <c r="Q24" s="92">
        <v>12</v>
      </c>
      <c r="R24" s="16"/>
      <c r="S24" s="16"/>
      <c r="T24" s="14">
        <v>3</v>
      </c>
      <c r="U24" s="97">
        <v>4</v>
      </c>
      <c r="V24" s="97">
        <v>5</v>
      </c>
      <c r="W24" s="47">
        <v>6</v>
      </c>
      <c r="X24" s="47">
        <v>7</v>
      </c>
      <c r="Y24" s="47">
        <v>8</v>
      </c>
      <c r="Z24" s="92">
        <v>9</v>
      </c>
      <c r="AA24" s="16"/>
      <c r="AB24" s="16"/>
      <c r="AC24" s="38">
        <v>8</v>
      </c>
      <c r="AD24" s="246">
        <v>9</v>
      </c>
      <c r="AE24" s="246">
        <v>10</v>
      </c>
      <c r="AF24" s="246">
        <v>11</v>
      </c>
      <c r="AG24" s="246">
        <v>12</v>
      </c>
      <c r="AH24" s="15">
        <v>13</v>
      </c>
      <c r="AI24" s="21">
        <v>14</v>
      </c>
    </row>
    <row r="25" spans="2:35" x14ac:dyDescent="0.3">
      <c r="B25" s="14">
        <v>15</v>
      </c>
      <c r="C25" s="97">
        <v>16</v>
      </c>
      <c r="D25" s="97">
        <v>17</v>
      </c>
      <c r="E25" s="47">
        <v>18</v>
      </c>
      <c r="F25" s="47">
        <v>19</v>
      </c>
      <c r="G25" s="47">
        <v>20</v>
      </c>
      <c r="H25" s="92">
        <v>21</v>
      </c>
      <c r="I25" s="16"/>
      <c r="J25" s="16"/>
      <c r="K25" s="88">
        <v>13</v>
      </c>
      <c r="L25" s="97">
        <v>14</v>
      </c>
      <c r="M25" s="97">
        <v>15</v>
      </c>
      <c r="N25" s="47">
        <v>16</v>
      </c>
      <c r="O25" s="47">
        <v>17</v>
      </c>
      <c r="P25" s="47">
        <v>18</v>
      </c>
      <c r="Q25" s="92">
        <v>19</v>
      </c>
      <c r="R25" s="16"/>
      <c r="S25" s="16"/>
      <c r="T25" s="14">
        <v>10</v>
      </c>
      <c r="U25" s="97">
        <v>11</v>
      </c>
      <c r="V25" s="97">
        <v>12</v>
      </c>
      <c r="W25" s="47">
        <v>13</v>
      </c>
      <c r="X25" s="47">
        <v>14</v>
      </c>
      <c r="Y25" s="47">
        <v>15</v>
      </c>
      <c r="Z25" s="92">
        <v>16</v>
      </c>
      <c r="AA25" s="16"/>
      <c r="AB25" s="16"/>
      <c r="AC25" s="247">
        <v>15</v>
      </c>
      <c r="AD25" s="246">
        <v>16</v>
      </c>
      <c r="AE25" s="246">
        <v>17</v>
      </c>
      <c r="AF25" s="246">
        <v>18</v>
      </c>
      <c r="AG25" s="246">
        <v>19</v>
      </c>
      <c r="AH25" s="15">
        <v>20</v>
      </c>
      <c r="AI25" s="21">
        <v>21</v>
      </c>
    </row>
    <row r="26" spans="2:35" x14ac:dyDescent="0.3">
      <c r="B26" s="14">
        <v>22</v>
      </c>
      <c r="C26" s="97">
        <v>23</v>
      </c>
      <c r="D26" s="97">
        <v>24</v>
      </c>
      <c r="E26" s="47">
        <v>25</v>
      </c>
      <c r="F26" s="47">
        <v>26</v>
      </c>
      <c r="G26" s="47">
        <v>27</v>
      </c>
      <c r="H26" s="92">
        <v>28</v>
      </c>
      <c r="I26" s="16"/>
      <c r="J26" s="16"/>
      <c r="K26" s="14">
        <v>20</v>
      </c>
      <c r="L26" s="97">
        <v>21</v>
      </c>
      <c r="M26" s="97">
        <v>22</v>
      </c>
      <c r="N26" s="47">
        <v>23</v>
      </c>
      <c r="O26" s="47">
        <v>24</v>
      </c>
      <c r="P26" s="47">
        <v>25</v>
      </c>
      <c r="Q26" s="92">
        <v>26</v>
      </c>
      <c r="R26" s="16"/>
      <c r="S26" s="16"/>
      <c r="T26" s="14">
        <v>17</v>
      </c>
      <c r="U26" s="97">
        <v>18</v>
      </c>
      <c r="V26" s="97">
        <v>19</v>
      </c>
      <c r="W26" s="47">
        <v>20</v>
      </c>
      <c r="X26" s="47">
        <v>21</v>
      </c>
      <c r="Y26" s="47">
        <v>22</v>
      </c>
      <c r="Z26" s="92">
        <v>23</v>
      </c>
      <c r="AA26" s="16"/>
      <c r="AB26" s="16"/>
      <c r="AC26" s="247">
        <v>22</v>
      </c>
      <c r="AD26" s="246">
        <v>23</v>
      </c>
      <c r="AE26" s="246">
        <v>24</v>
      </c>
      <c r="AF26" s="89">
        <v>25</v>
      </c>
      <c r="AG26" s="15">
        <v>26</v>
      </c>
      <c r="AH26" s="15">
        <v>27</v>
      </c>
      <c r="AI26" s="21">
        <v>28</v>
      </c>
    </row>
    <row r="27" spans="2:35" ht="15" thickBot="1" x14ac:dyDescent="0.35">
      <c r="B27" s="32">
        <v>29</v>
      </c>
      <c r="C27" s="158">
        <v>30</v>
      </c>
      <c r="D27" s="33"/>
      <c r="E27" s="33"/>
      <c r="F27" s="33"/>
      <c r="G27" s="33"/>
      <c r="H27" s="34"/>
      <c r="I27" s="16"/>
      <c r="J27" s="16"/>
      <c r="K27" s="32">
        <v>27</v>
      </c>
      <c r="L27" s="158">
        <v>28</v>
      </c>
      <c r="M27" s="158">
        <v>29</v>
      </c>
      <c r="N27" s="159">
        <v>30</v>
      </c>
      <c r="O27" s="159">
        <v>31</v>
      </c>
      <c r="P27" s="33"/>
      <c r="Q27" s="34"/>
      <c r="R27" s="16"/>
      <c r="S27" s="16"/>
      <c r="T27" s="32">
        <v>24</v>
      </c>
      <c r="U27" s="241">
        <v>25</v>
      </c>
      <c r="V27" s="241">
        <v>26</v>
      </c>
      <c r="W27" s="159">
        <v>27</v>
      </c>
      <c r="X27" s="159">
        <v>28</v>
      </c>
      <c r="Y27" s="159">
        <v>29</v>
      </c>
      <c r="Z27" s="242">
        <v>30</v>
      </c>
      <c r="AA27" s="16"/>
      <c r="AB27" s="16"/>
      <c r="AC27" s="32">
        <v>29</v>
      </c>
      <c r="AD27" s="33">
        <v>30</v>
      </c>
      <c r="AE27" s="33">
        <v>31</v>
      </c>
      <c r="AF27" s="33"/>
      <c r="AG27" s="33"/>
      <c r="AH27" s="33"/>
      <c r="AI27" s="34"/>
    </row>
    <row r="28" spans="2:35" ht="15" hidden="1" thickBot="1" x14ac:dyDescent="0.35">
      <c r="B28" s="155"/>
      <c r="C28" s="156"/>
      <c r="D28" s="156"/>
      <c r="E28" s="156"/>
      <c r="F28" s="156"/>
      <c r="G28" s="156"/>
      <c r="H28" s="157"/>
      <c r="I28" s="16"/>
      <c r="J28" s="16"/>
      <c r="K28" s="155"/>
      <c r="L28" s="156"/>
      <c r="M28" s="156"/>
      <c r="N28" s="156"/>
      <c r="O28" s="156"/>
      <c r="P28" s="156"/>
      <c r="Q28" s="157"/>
      <c r="R28" s="16"/>
      <c r="S28" s="16"/>
      <c r="T28" s="155"/>
      <c r="U28" s="156"/>
      <c r="V28" s="156"/>
      <c r="W28" s="156"/>
      <c r="X28" s="156"/>
      <c r="Y28" s="156"/>
      <c r="Z28" s="157"/>
      <c r="AA28" s="16"/>
      <c r="AB28" s="16"/>
      <c r="AC28" s="155"/>
      <c r="AD28" s="156"/>
      <c r="AE28" s="156"/>
      <c r="AF28" s="156"/>
      <c r="AG28" s="156"/>
      <c r="AH28" s="156"/>
      <c r="AI28" s="157"/>
    </row>
    <row r="29" spans="2:35" ht="6" customHeight="1" thickBot="1" x14ac:dyDescent="0.35"/>
    <row r="30" spans="2:35" ht="15" hidden="1" thickBot="1" x14ac:dyDescent="0.35">
      <c r="L30" s="99"/>
      <c r="M30" s="99"/>
      <c r="N30" s="99"/>
      <c r="O30" s="99"/>
      <c r="P30" s="99"/>
      <c r="Q30" s="99"/>
      <c r="R30" s="99"/>
    </row>
    <row r="31" spans="2:35" ht="15" thickBot="1" x14ac:dyDescent="0.35">
      <c r="G31" s="321" t="s">
        <v>212</v>
      </c>
      <c r="H31" s="322"/>
      <c r="I31" s="322"/>
      <c r="J31" s="322"/>
      <c r="K31" s="322"/>
      <c r="L31" s="322"/>
      <c r="M31" s="322"/>
      <c r="N31" s="322"/>
      <c r="O31" s="322"/>
      <c r="P31" s="322"/>
      <c r="Q31" s="323"/>
      <c r="V31" s="366" t="s">
        <v>69</v>
      </c>
      <c r="W31" s="366"/>
      <c r="X31" s="366"/>
      <c r="Y31" s="366"/>
      <c r="Z31" s="366"/>
      <c r="AA31" s="366"/>
      <c r="AB31" s="366"/>
      <c r="AC31" s="366"/>
      <c r="AD31" s="366"/>
      <c r="AE31" s="366"/>
      <c r="AF31" s="366"/>
      <c r="AG31" s="366"/>
      <c r="AH31" s="366"/>
      <c r="AI31" s="366"/>
    </row>
    <row r="32" spans="2:35" ht="15" thickBot="1" x14ac:dyDescent="0.35">
      <c r="F32" s="48"/>
      <c r="G32" s="345" t="s">
        <v>34</v>
      </c>
      <c r="H32" s="346"/>
      <c r="I32" s="346"/>
      <c r="J32" s="346"/>
      <c r="K32" s="347"/>
      <c r="L32" s="345" t="s">
        <v>56</v>
      </c>
      <c r="M32" s="347"/>
      <c r="N32" s="345" t="s">
        <v>57</v>
      </c>
      <c r="O32" s="346"/>
      <c r="P32" s="348" t="s">
        <v>58</v>
      </c>
      <c r="Q32" s="349"/>
      <c r="V32" s="361" t="s">
        <v>34</v>
      </c>
      <c r="W32" s="357"/>
      <c r="X32" s="357"/>
      <c r="Y32" s="357"/>
      <c r="Z32" s="357"/>
      <c r="AA32" s="357"/>
      <c r="AB32" s="357"/>
      <c r="AC32" s="362"/>
      <c r="AD32" s="361" t="s">
        <v>56</v>
      </c>
      <c r="AE32" s="357"/>
      <c r="AF32" s="357" t="s">
        <v>57</v>
      </c>
      <c r="AG32" s="358"/>
      <c r="AH32" s="347" t="s">
        <v>58</v>
      </c>
      <c r="AI32" s="358"/>
    </row>
    <row r="33" spans="5:45" ht="15" thickBot="1" x14ac:dyDescent="0.35">
      <c r="E33" s="425"/>
      <c r="F33" s="248"/>
      <c r="G33" s="333" t="s">
        <v>37</v>
      </c>
      <c r="H33" s="334"/>
      <c r="I33" s="334"/>
      <c r="J33" s="334"/>
      <c r="K33" s="335"/>
      <c r="L33" s="336">
        <v>16</v>
      </c>
      <c r="M33" s="337"/>
      <c r="N33" s="337">
        <v>5.5</v>
      </c>
      <c r="O33" s="338"/>
      <c r="P33" s="329">
        <f t="shared" ref="P33:P35" si="0">L33*N33</f>
        <v>88</v>
      </c>
      <c r="Q33" s="332"/>
      <c r="V33" s="333" t="s">
        <v>70</v>
      </c>
      <c r="W33" s="334"/>
      <c r="X33" s="334"/>
      <c r="Y33" s="334"/>
      <c r="Z33" s="334"/>
      <c r="AA33" s="334"/>
      <c r="AB33" s="334"/>
      <c r="AC33" s="335"/>
      <c r="AD33" s="336">
        <v>18</v>
      </c>
      <c r="AE33" s="337"/>
      <c r="AF33" s="337">
        <v>2</v>
      </c>
      <c r="AG33" s="359"/>
      <c r="AH33" s="360">
        <f t="shared" ref="AH33" si="1">AD33*AF33</f>
        <v>36</v>
      </c>
      <c r="AI33" s="359"/>
    </row>
    <row r="34" spans="5:45" ht="15" thickBot="1" x14ac:dyDescent="0.35">
      <c r="E34" s="425"/>
      <c r="F34" s="243"/>
      <c r="G34" s="339" t="s">
        <v>162</v>
      </c>
      <c r="H34" s="340"/>
      <c r="I34" s="340"/>
      <c r="J34" s="340"/>
      <c r="K34" s="341"/>
      <c r="L34" s="342">
        <v>35</v>
      </c>
      <c r="M34" s="343"/>
      <c r="N34" s="331">
        <v>4</v>
      </c>
      <c r="O34" s="344"/>
      <c r="P34" s="329">
        <f t="shared" si="0"/>
        <v>140</v>
      </c>
      <c r="Q34" s="332"/>
      <c r="V34" s="354" t="s">
        <v>71</v>
      </c>
      <c r="W34" s="355"/>
      <c r="X34" s="355"/>
      <c r="Y34" s="355"/>
      <c r="Z34" s="355"/>
      <c r="AA34" s="355"/>
      <c r="AB34" s="355"/>
      <c r="AC34" s="356"/>
      <c r="AD34" s="317">
        <v>170</v>
      </c>
      <c r="AE34" s="318"/>
      <c r="AF34" s="318">
        <v>2.5</v>
      </c>
      <c r="AG34" s="320"/>
      <c r="AH34" s="350">
        <f>AD34*AF34</f>
        <v>425</v>
      </c>
      <c r="AI34" s="320"/>
      <c r="AR34" s="425"/>
      <c r="AS34" s="425"/>
    </row>
    <row r="35" spans="5:45" ht="16.2" thickBot="1" x14ac:dyDescent="0.35">
      <c r="E35" s="425"/>
      <c r="F35" s="178"/>
      <c r="G35" s="326" t="s">
        <v>37</v>
      </c>
      <c r="H35" s="327"/>
      <c r="I35" s="327"/>
      <c r="J35" s="327"/>
      <c r="K35" s="328"/>
      <c r="L35" s="329">
        <v>15</v>
      </c>
      <c r="M35" s="330"/>
      <c r="N35" s="330">
        <v>5.5</v>
      </c>
      <c r="O35" s="331"/>
      <c r="P35" s="329">
        <f t="shared" si="0"/>
        <v>82.5</v>
      </c>
      <c r="Q35" s="332"/>
      <c r="AD35" s="351" t="s">
        <v>58</v>
      </c>
      <c r="AE35" s="352"/>
      <c r="AF35" s="352"/>
      <c r="AG35" s="353"/>
      <c r="AH35" s="324">
        <f>SUM(AH30:AH34)</f>
        <v>461</v>
      </c>
      <c r="AI35" s="325"/>
      <c r="AR35" s="425"/>
      <c r="AS35" s="425"/>
    </row>
    <row r="36" spans="5:45" ht="15" thickBot="1" x14ac:dyDescent="0.35">
      <c r="E36" s="425"/>
      <c r="F36" s="109"/>
      <c r="G36" s="326" t="s">
        <v>163</v>
      </c>
      <c r="H36" s="327"/>
      <c r="I36" s="327"/>
      <c r="J36" s="327"/>
      <c r="K36" s="328"/>
      <c r="L36" s="329">
        <v>26</v>
      </c>
      <c r="M36" s="330"/>
      <c r="N36" s="330">
        <v>2</v>
      </c>
      <c r="O36" s="331"/>
      <c r="P36" s="329">
        <f>L36*N36</f>
        <v>52</v>
      </c>
      <c r="Q36" s="332"/>
      <c r="AR36" s="425"/>
      <c r="AS36" s="425"/>
    </row>
    <row r="37" spans="5:45" ht="15" thickBot="1" x14ac:dyDescent="0.35">
      <c r="E37" s="425"/>
      <c r="F37" s="110"/>
      <c r="G37" s="315" t="s">
        <v>53</v>
      </c>
      <c r="H37" s="316"/>
      <c r="I37" s="316"/>
      <c r="J37" s="316"/>
      <c r="K37" s="316"/>
      <c r="L37" s="317">
        <v>42</v>
      </c>
      <c r="M37" s="318"/>
      <c r="N37" s="318">
        <v>7</v>
      </c>
      <c r="O37" s="319"/>
      <c r="P37" s="317">
        <f>L37*N37</f>
        <v>294</v>
      </c>
      <c r="Q37" s="320"/>
      <c r="AR37" s="425"/>
      <c r="AS37" s="425"/>
    </row>
    <row r="38" spans="5:45" ht="16.2" thickBot="1" x14ac:dyDescent="0.35">
      <c r="L38" s="321" t="s">
        <v>58</v>
      </c>
      <c r="M38" s="322"/>
      <c r="N38" s="322"/>
      <c r="O38" s="323"/>
      <c r="P38" s="324">
        <f>SUM(P33:P37)</f>
        <v>656.5</v>
      </c>
      <c r="Q38" s="325"/>
      <c r="AR38" s="425"/>
      <c r="AS38" s="425"/>
    </row>
    <row r="39" spans="5:45" x14ac:dyDescent="0.3">
      <c r="AR39" s="425"/>
      <c r="AS39" s="425"/>
    </row>
  </sheetData>
  <mergeCells count="61">
    <mergeCell ref="AK3:AP3"/>
    <mergeCell ref="B12:H12"/>
    <mergeCell ref="K12:Q12"/>
    <mergeCell ref="T12:Z12"/>
    <mergeCell ref="AC12:AI12"/>
    <mergeCell ref="AL4:AP4"/>
    <mergeCell ref="AL5:AP5"/>
    <mergeCell ref="AL6:AP6"/>
    <mergeCell ref="AL7:AP7"/>
    <mergeCell ref="AL8:AP8"/>
    <mergeCell ref="B2:AI2"/>
    <mergeCell ref="B3:H3"/>
    <mergeCell ref="K3:Q3"/>
    <mergeCell ref="T3:Z3"/>
    <mergeCell ref="AC3:AI3"/>
    <mergeCell ref="B21:H21"/>
    <mergeCell ref="K21:Q21"/>
    <mergeCell ref="T21:Z21"/>
    <mergeCell ref="AC21:AI21"/>
    <mergeCell ref="V31:AI31"/>
    <mergeCell ref="AF32:AG32"/>
    <mergeCell ref="AH32:AI32"/>
    <mergeCell ref="V33:AC33"/>
    <mergeCell ref="AD33:AE33"/>
    <mergeCell ref="AF33:AG33"/>
    <mergeCell ref="AH33:AI33"/>
    <mergeCell ref="V32:AC32"/>
    <mergeCell ref="AD32:AE32"/>
    <mergeCell ref="AF34:AG34"/>
    <mergeCell ref="AH34:AI34"/>
    <mergeCell ref="AD35:AG35"/>
    <mergeCell ref="AH35:AI35"/>
    <mergeCell ref="V34:AC34"/>
    <mergeCell ref="AD34:AE34"/>
    <mergeCell ref="G31:Q31"/>
    <mergeCell ref="G32:K32"/>
    <mergeCell ref="L32:M32"/>
    <mergeCell ref="N32:O32"/>
    <mergeCell ref="P32:Q32"/>
    <mergeCell ref="G33:K33"/>
    <mergeCell ref="L33:M33"/>
    <mergeCell ref="N33:O33"/>
    <mergeCell ref="P33:Q33"/>
    <mergeCell ref="G34:K34"/>
    <mergeCell ref="L34:M34"/>
    <mergeCell ref="N34:O34"/>
    <mergeCell ref="P34:Q34"/>
    <mergeCell ref="G35:K35"/>
    <mergeCell ref="L35:M35"/>
    <mergeCell ref="N35:O35"/>
    <mergeCell ref="P35:Q35"/>
    <mergeCell ref="G36:K36"/>
    <mergeCell ref="L36:M36"/>
    <mergeCell ref="N36:O36"/>
    <mergeCell ref="P36:Q36"/>
    <mergeCell ref="G37:K37"/>
    <mergeCell ref="L37:M37"/>
    <mergeCell ref="N37:O37"/>
    <mergeCell ref="P37:Q37"/>
    <mergeCell ref="L38:O38"/>
    <mergeCell ref="P38:Q3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7CBA6-E124-4920-AB3D-2B27AE475574}">
  <dimension ref="A1:AI36"/>
  <sheetViews>
    <sheetView zoomScale="80" zoomScaleNormal="80" workbookViewId="0">
      <selection activeCell="AO17" sqref="AO17"/>
    </sheetView>
  </sheetViews>
  <sheetFormatPr baseColWidth="10" defaultRowHeight="14.4" x14ac:dyDescent="0.3"/>
  <cols>
    <col min="2" max="8" width="4.6640625" customWidth="1"/>
    <col min="9" max="9" width="0.88671875" customWidth="1"/>
    <col min="10" max="10" width="1.33203125" customWidth="1"/>
    <col min="11" max="17" width="4.6640625" customWidth="1"/>
    <col min="18" max="18" width="1" customWidth="1"/>
    <col min="19" max="19" width="1.44140625" customWidth="1"/>
    <col min="20" max="26" width="4.6640625" customWidth="1"/>
    <col min="27" max="27" width="1.33203125" customWidth="1"/>
    <col min="28" max="28" width="0.6640625" customWidth="1"/>
    <col min="29" max="37" width="4.6640625" customWidth="1"/>
    <col min="38" max="38" width="11.44140625" customWidth="1"/>
  </cols>
  <sheetData>
    <row r="1" spans="1:35" ht="15" thickBot="1" x14ac:dyDescent="0.35"/>
    <row r="2" spans="1:35" ht="18" thickBot="1" x14ac:dyDescent="0.35">
      <c r="B2" s="367" t="s">
        <v>156</v>
      </c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9"/>
    </row>
    <row r="3" spans="1:35" ht="15" thickBot="1" x14ac:dyDescent="0.35">
      <c r="B3" s="363" t="s">
        <v>1</v>
      </c>
      <c r="C3" s="364"/>
      <c r="D3" s="364"/>
      <c r="E3" s="364"/>
      <c r="F3" s="364"/>
      <c r="G3" s="364"/>
      <c r="H3" s="365"/>
      <c r="I3" s="2"/>
      <c r="J3" s="2"/>
      <c r="K3" s="363" t="s">
        <v>2</v>
      </c>
      <c r="L3" s="364"/>
      <c r="M3" s="364"/>
      <c r="N3" s="364"/>
      <c r="O3" s="364"/>
      <c r="P3" s="364"/>
      <c r="Q3" s="365"/>
      <c r="R3" s="2"/>
      <c r="S3" s="2"/>
      <c r="T3" s="363" t="s">
        <v>3</v>
      </c>
      <c r="U3" s="364"/>
      <c r="V3" s="364"/>
      <c r="W3" s="364"/>
      <c r="X3" s="364"/>
      <c r="Y3" s="364"/>
      <c r="Z3" s="365"/>
      <c r="AA3" s="2"/>
      <c r="AB3" s="2"/>
      <c r="AC3" s="363" t="s">
        <v>4</v>
      </c>
      <c r="AD3" s="364"/>
      <c r="AE3" s="364"/>
      <c r="AF3" s="364"/>
      <c r="AG3" s="364"/>
      <c r="AH3" s="364"/>
      <c r="AI3" s="365"/>
    </row>
    <row r="4" spans="1:35" ht="15" customHeight="1" thickBot="1" x14ac:dyDescent="0.35">
      <c r="B4" s="76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78" t="s">
        <v>11</v>
      </c>
      <c r="I4" s="6"/>
      <c r="J4" s="6"/>
      <c r="K4" s="7" t="s">
        <v>5</v>
      </c>
      <c r="L4" s="8" t="s">
        <v>6</v>
      </c>
      <c r="M4" s="8" t="s">
        <v>7</v>
      </c>
      <c r="N4" s="8" t="s">
        <v>8</v>
      </c>
      <c r="O4" s="8" t="s">
        <v>9</v>
      </c>
      <c r="P4" s="8" t="s">
        <v>10</v>
      </c>
      <c r="Q4" s="9" t="s">
        <v>11</v>
      </c>
      <c r="R4" s="10"/>
      <c r="S4" s="10"/>
      <c r="T4" s="76" t="s">
        <v>5</v>
      </c>
      <c r="U4" s="77" t="s">
        <v>6</v>
      </c>
      <c r="V4" s="77" t="s">
        <v>7</v>
      </c>
      <c r="W4" s="77" t="s">
        <v>8</v>
      </c>
      <c r="X4" s="77" t="s">
        <v>9</v>
      </c>
      <c r="Y4" s="77" t="s">
        <v>10</v>
      </c>
      <c r="Z4" s="78" t="s">
        <v>11</v>
      </c>
      <c r="AA4" s="6"/>
      <c r="AB4" s="6"/>
      <c r="AC4" s="7" t="s">
        <v>5</v>
      </c>
      <c r="AD4" s="8" t="s">
        <v>6</v>
      </c>
      <c r="AE4" s="8" t="s">
        <v>7</v>
      </c>
      <c r="AF4" s="8" t="s">
        <v>8</v>
      </c>
      <c r="AG4" s="8" t="s">
        <v>9</v>
      </c>
      <c r="AH4" s="8" t="s">
        <v>10</v>
      </c>
      <c r="AI4" s="9" t="s">
        <v>11</v>
      </c>
    </row>
    <row r="5" spans="1:35" x14ac:dyDescent="0.3">
      <c r="B5" s="231"/>
      <c r="C5" s="232"/>
      <c r="D5" s="44">
        <v>1</v>
      </c>
      <c r="E5" s="45">
        <v>2</v>
      </c>
      <c r="F5" s="45">
        <v>3</v>
      </c>
      <c r="G5" s="45">
        <v>4</v>
      </c>
      <c r="H5" s="45">
        <v>5</v>
      </c>
      <c r="I5" s="16"/>
      <c r="J5" s="16"/>
      <c r="K5" s="233"/>
      <c r="L5" s="234"/>
      <c r="M5" s="234"/>
      <c r="N5" s="234"/>
      <c r="O5" s="234"/>
      <c r="P5" s="234">
        <v>1</v>
      </c>
      <c r="Q5" s="235">
        <v>2</v>
      </c>
      <c r="R5" s="16"/>
      <c r="S5" s="16"/>
      <c r="T5" s="231"/>
      <c r="U5" s="232"/>
      <c r="V5" s="232"/>
      <c r="W5" s="232"/>
      <c r="X5" s="232"/>
      <c r="Y5" s="232">
        <v>1</v>
      </c>
      <c r="Z5" s="205">
        <v>2</v>
      </c>
      <c r="AA5" s="16"/>
      <c r="AB5" s="16"/>
      <c r="AC5" s="236">
        <v>31</v>
      </c>
      <c r="AD5" s="234">
        <v>1</v>
      </c>
      <c r="AE5" s="234">
        <v>2</v>
      </c>
      <c r="AF5" s="234">
        <v>3</v>
      </c>
      <c r="AG5" s="237">
        <v>4</v>
      </c>
      <c r="AH5" s="234">
        <v>5</v>
      </c>
      <c r="AI5" s="207">
        <v>6</v>
      </c>
    </row>
    <row r="6" spans="1:35" x14ac:dyDescent="0.3">
      <c r="A6" s="424"/>
      <c r="B6" s="426">
        <v>6</v>
      </c>
      <c r="C6" s="45">
        <v>7</v>
      </c>
      <c r="D6" s="45">
        <v>8</v>
      </c>
      <c r="E6" s="45">
        <v>9</v>
      </c>
      <c r="F6" s="45">
        <v>10</v>
      </c>
      <c r="G6" s="45">
        <v>11</v>
      </c>
      <c r="H6" s="206">
        <v>12</v>
      </c>
      <c r="I6" s="16"/>
      <c r="J6" s="16"/>
      <c r="K6" s="59">
        <v>3</v>
      </c>
      <c r="L6" s="45">
        <v>4</v>
      </c>
      <c r="M6" s="45">
        <v>5</v>
      </c>
      <c r="N6" s="45">
        <v>6</v>
      </c>
      <c r="O6" s="45">
        <v>7</v>
      </c>
      <c r="P6" s="45">
        <v>8</v>
      </c>
      <c r="Q6" s="206">
        <v>9</v>
      </c>
      <c r="R6" s="16"/>
      <c r="S6" s="16"/>
      <c r="T6" s="59">
        <v>3</v>
      </c>
      <c r="U6" s="45">
        <v>4</v>
      </c>
      <c r="V6" s="45">
        <v>5</v>
      </c>
      <c r="W6" s="45">
        <v>6</v>
      </c>
      <c r="X6" s="45">
        <v>7</v>
      </c>
      <c r="Y6" s="45">
        <v>8</v>
      </c>
      <c r="Z6" s="206">
        <v>9</v>
      </c>
      <c r="AA6" s="16"/>
      <c r="AB6" s="16"/>
      <c r="AC6" s="59">
        <v>7</v>
      </c>
      <c r="AD6" s="45">
        <v>8</v>
      </c>
      <c r="AE6" s="238">
        <v>9</v>
      </c>
      <c r="AF6" s="45">
        <v>10</v>
      </c>
      <c r="AG6" s="45">
        <v>11</v>
      </c>
      <c r="AH6" s="45">
        <v>12</v>
      </c>
      <c r="AI6" s="206">
        <v>13</v>
      </c>
    </row>
    <row r="7" spans="1:35" x14ac:dyDescent="0.3">
      <c r="A7" s="424"/>
      <c r="B7" s="238">
        <v>13</v>
      </c>
      <c r="C7" s="45">
        <v>14</v>
      </c>
      <c r="D7" s="45">
        <v>15</v>
      </c>
      <c r="E7" s="45">
        <v>16</v>
      </c>
      <c r="F7" s="45">
        <v>17</v>
      </c>
      <c r="G7" s="45">
        <v>18</v>
      </c>
      <c r="H7" s="206">
        <v>19</v>
      </c>
      <c r="I7" s="16"/>
      <c r="J7" s="16"/>
      <c r="K7" s="59">
        <v>10</v>
      </c>
      <c r="L7" s="45">
        <v>11</v>
      </c>
      <c r="M7" s="45">
        <v>12</v>
      </c>
      <c r="N7" s="45">
        <v>13</v>
      </c>
      <c r="O7" s="45">
        <v>14</v>
      </c>
      <c r="P7" s="45">
        <v>15</v>
      </c>
      <c r="Q7" s="206">
        <v>16</v>
      </c>
      <c r="R7" s="16"/>
      <c r="S7" s="16"/>
      <c r="T7" s="59">
        <v>10</v>
      </c>
      <c r="U7" s="45">
        <v>11</v>
      </c>
      <c r="V7" s="45">
        <v>12</v>
      </c>
      <c r="W7" s="45">
        <v>13</v>
      </c>
      <c r="X7" s="45">
        <v>14</v>
      </c>
      <c r="Y7" s="45">
        <v>15</v>
      </c>
      <c r="Z7" s="206">
        <v>16</v>
      </c>
      <c r="AA7" s="16"/>
      <c r="AB7" s="16"/>
      <c r="AC7" s="59">
        <v>14</v>
      </c>
      <c r="AD7" s="45">
        <v>15</v>
      </c>
      <c r="AE7" s="45">
        <v>16</v>
      </c>
      <c r="AF7" s="44">
        <v>17</v>
      </c>
      <c r="AG7" s="44">
        <v>18</v>
      </c>
      <c r="AH7" s="45">
        <v>19</v>
      </c>
      <c r="AI7" s="206">
        <v>20</v>
      </c>
    </row>
    <row r="8" spans="1:35" x14ac:dyDescent="0.3">
      <c r="A8" s="424"/>
      <c r="B8" s="238">
        <v>20</v>
      </c>
      <c r="C8" s="45">
        <v>21</v>
      </c>
      <c r="D8" s="45">
        <v>22</v>
      </c>
      <c r="E8" s="45">
        <v>23</v>
      </c>
      <c r="F8" s="45">
        <v>24</v>
      </c>
      <c r="G8" s="45">
        <v>25</v>
      </c>
      <c r="H8" s="206">
        <v>26</v>
      </c>
      <c r="I8" s="16"/>
      <c r="J8" s="16"/>
      <c r="K8" s="59">
        <v>17</v>
      </c>
      <c r="L8" s="45">
        <v>18</v>
      </c>
      <c r="M8" s="45">
        <v>19</v>
      </c>
      <c r="N8" s="45">
        <v>20</v>
      </c>
      <c r="O8" s="45">
        <v>21</v>
      </c>
      <c r="P8" s="45">
        <v>22</v>
      </c>
      <c r="Q8" s="206">
        <v>23</v>
      </c>
      <c r="R8" s="16"/>
      <c r="S8" s="16"/>
      <c r="T8" s="59">
        <v>17</v>
      </c>
      <c r="U8" s="45">
        <v>18</v>
      </c>
      <c r="V8" s="45">
        <v>19</v>
      </c>
      <c r="W8" s="45">
        <v>20</v>
      </c>
      <c r="X8" s="45">
        <v>21</v>
      </c>
      <c r="Y8" s="45">
        <v>22</v>
      </c>
      <c r="Z8" s="206">
        <v>23</v>
      </c>
      <c r="AA8" s="16"/>
      <c r="AB8" s="16"/>
      <c r="AC8" s="239">
        <v>21</v>
      </c>
      <c r="AD8" s="45">
        <v>22</v>
      </c>
      <c r="AE8" s="45">
        <v>23</v>
      </c>
      <c r="AF8" s="45">
        <v>24</v>
      </c>
      <c r="AG8" s="45">
        <v>25</v>
      </c>
      <c r="AH8" s="45">
        <v>26</v>
      </c>
      <c r="AI8" s="206">
        <v>27</v>
      </c>
    </row>
    <row r="9" spans="1:35" ht="15" thickBot="1" x14ac:dyDescent="0.35">
      <c r="A9" s="424"/>
      <c r="B9" s="238">
        <v>27</v>
      </c>
      <c r="C9" s="45">
        <v>28</v>
      </c>
      <c r="D9" s="45">
        <v>29</v>
      </c>
      <c r="E9" s="45">
        <v>30</v>
      </c>
      <c r="F9" s="45">
        <v>31</v>
      </c>
      <c r="G9" s="45"/>
      <c r="H9" s="206"/>
      <c r="I9" s="16"/>
      <c r="J9" s="16"/>
      <c r="K9" s="59">
        <v>24</v>
      </c>
      <c r="L9" s="45">
        <v>25</v>
      </c>
      <c r="M9" s="45">
        <v>26</v>
      </c>
      <c r="N9" s="45">
        <v>27</v>
      </c>
      <c r="O9" s="45">
        <v>28</v>
      </c>
      <c r="P9" s="45"/>
      <c r="Q9" s="206"/>
      <c r="R9" s="16"/>
      <c r="S9" s="16"/>
      <c r="T9" s="59">
        <v>24</v>
      </c>
      <c r="U9" s="45">
        <v>25</v>
      </c>
      <c r="V9" s="45">
        <v>26</v>
      </c>
      <c r="W9" s="45">
        <v>27</v>
      </c>
      <c r="X9" s="45">
        <v>28</v>
      </c>
      <c r="Y9" s="45">
        <v>29</v>
      </c>
      <c r="Z9" s="206">
        <v>30</v>
      </c>
      <c r="AA9" s="16"/>
      <c r="AB9" s="16"/>
      <c r="AC9" s="59">
        <v>28</v>
      </c>
      <c r="AD9" s="45">
        <v>29</v>
      </c>
      <c r="AE9" s="45">
        <v>30</v>
      </c>
      <c r="AF9" s="45"/>
      <c r="AG9" s="45"/>
      <c r="AH9" s="45"/>
      <c r="AI9" s="206"/>
    </row>
    <row r="10" spans="1:35" ht="15" hidden="1" thickBot="1" x14ac:dyDescent="0.35">
      <c r="B10" s="22"/>
      <c r="C10" s="23"/>
      <c r="D10" s="23"/>
      <c r="E10" s="23"/>
      <c r="F10" s="23"/>
      <c r="G10" s="23"/>
      <c r="H10" s="24"/>
      <c r="I10" s="25"/>
      <c r="J10" s="25"/>
      <c r="K10" s="22"/>
      <c r="L10" s="23"/>
      <c r="M10" s="23"/>
      <c r="N10" s="23"/>
      <c r="O10" s="23"/>
      <c r="P10" s="23"/>
      <c r="Q10" s="24"/>
      <c r="R10" s="26"/>
      <c r="S10" s="25"/>
      <c r="T10" s="22">
        <v>31</v>
      </c>
      <c r="U10" s="23"/>
      <c r="V10" s="23"/>
      <c r="W10" s="23"/>
      <c r="X10" s="23"/>
      <c r="Y10" s="23"/>
      <c r="Z10" s="24"/>
      <c r="AA10" s="25"/>
      <c r="AB10" s="25"/>
      <c r="AC10" s="22"/>
      <c r="AD10" s="23"/>
      <c r="AE10" s="23"/>
      <c r="AF10" s="23"/>
      <c r="AG10" s="23"/>
      <c r="AH10" s="23"/>
      <c r="AI10" s="24"/>
    </row>
    <row r="11" spans="1:35" ht="15" hidden="1" thickBot="1" x14ac:dyDescent="0.35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spans="1:35" ht="15" thickBot="1" x14ac:dyDescent="0.35">
      <c r="B12" s="363" t="s">
        <v>12</v>
      </c>
      <c r="C12" s="364"/>
      <c r="D12" s="364"/>
      <c r="E12" s="364"/>
      <c r="F12" s="364"/>
      <c r="G12" s="364"/>
      <c r="H12" s="365"/>
      <c r="I12" s="2"/>
      <c r="J12" s="2"/>
      <c r="K12" s="363" t="s">
        <v>13</v>
      </c>
      <c r="L12" s="364"/>
      <c r="M12" s="364"/>
      <c r="N12" s="364"/>
      <c r="O12" s="364"/>
      <c r="P12" s="364"/>
      <c r="Q12" s="365"/>
      <c r="R12" s="2"/>
      <c r="S12" s="2"/>
      <c r="T12" s="363" t="s">
        <v>14</v>
      </c>
      <c r="U12" s="364"/>
      <c r="V12" s="364"/>
      <c r="W12" s="364"/>
      <c r="X12" s="364"/>
      <c r="Y12" s="364"/>
      <c r="Z12" s="365"/>
      <c r="AA12" s="2"/>
      <c r="AB12" s="2"/>
      <c r="AC12" s="363" t="s">
        <v>15</v>
      </c>
      <c r="AD12" s="364"/>
      <c r="AE12" s="364"/>
      <c r="AF12" s="364"/>
      <c r="AG12" s="364"/>
      <c r="AH12" s="364"/>
      <c r="AI12" s="365"/>
    </row>
    <row r="13" spans="1:35" ht="15" thickBot="1" x14ac:dyDescent="0.35">
      <c r="B13" s="76" t="s">
        <v>5</v>
      </c>
      <c r="C13" s="77" t="s">
        <v>6</v>
      </c>
      <c r="D13" s="77" t="s">
        <v>7</v>
      </c>
      <c r="E13" s="77" t="s">
        <v>8</v>
      </c>
      <c r="F13" s="77" t="s">
        <v>9</v>
      </c>
      <c r="G13" s="77" t="s">
        <v>10</v>
      </c>
      <c r="H13" s="78" t="s">
        <v>11</v>
      </c>
      <c r="I13" s="6"/>
      <c r="J13" s="6"/>
      <c r="K13" s="76" t="s">
        <v>5</v>
      </c>
      <c r="L13" s="77" t="s">
        <v>6</v>
      </c>
      <c r="M13" s="77" t="s">
        <v>7</v>
      </c>
      <c r="N13" s="80" t="s">
        <v>8</v>
      </c>
      <c r="O13" s="77" t="s">
        <v>9</v>
      </c>
      <c r="P13" s="81" t="s">
        <v>10</v>
      </c>
      <c r="Q13" s="78" t="s">
        <v>11</v>
      </c>
      <c r="R13" s="27"/>
      <c r="S13" s="6"/>
      <c r="T13" s="7" t="s">
        <v>5</v>
      </c>
      <c r="U13" s="8" t="s">
        <v>6</v>
      </c>
      <c r="V13" s="8" t="s">
        <v>7</v>
      </c>
      <c r="W13" s="8" t="s">
        <v>8</v>
      </c>
      <c r="X13" s="8" t="s">
        <v>9</v>
      </c>
      <c r="Y13" s="8" t="s">
        <v>10</v>
      </c>
      <c r="Z13" s="9" t="s">
        <v>11</v>
      </c>
      <c r="AA13" s="27"/>
      <c r="AB13" s="6"/>
      <c r="AC13" s="113" t="s">
        <v>5</v>
      </c>
      <c r="AD13" s="114" t="s">
        <v>6</v>
      </c>
      <c r="AE13" s="114" t="s">
        <v>7</v>
      </c>
      <c r="AF13" s="114" t="s">
        <v>8</v>
      </c>
      <c r="AG13" s="114" t="s">
        <v>9</v>
      </c>
      <c r="AH13" s="114" t="s">
        <v>10</v>
      </c>
      <c r="AI13" s="115" t="s">
        <v>11</v>
      </c>
    </row>
    <row r="14" spans="1:35" x14ac:dyDescent="0.3">
      <c r="B14" s="79"/>
      <c r="C14" s="52"/>
      <c r="D14" s="52"/>
      <c r="E14" s="91">
        <v>1</v>
      </c>
      <c r="F14" s="198">
        <v>2</v>
      </c>
      <c r="G14" s="198">
        <v>3</v>
      </c>
      <c r="H14" s="205">
        <v>4</v>
      </c>
      <c r="I14" s="16"/>
      <c r="J14" s="16"/>
      <c r="K14" s="17"/>
      <c r="L14" s="82"/>
      <c r="M14" s="52"/>
      <c r="N14" s="52"/>
      <c r="O14" s="52"/>
      <c r="P14" s="52"/>
      <c r="Q14" s="205">
        <v>1</v>
      </c>
      <c r="R14" s="16"/>
      <c r="S14" s="16"/>
      <c r="T14" s="196">
        <v>30</v>
      </c>
      <c r="U14" s="197">
        <v>1</v>
      </c>
      <c r="V14" s="197">
        <v>2</v>
      </c>
      <c r="W14" s="18">
        <v>3</v>
      </c>
      <c r="X14" s="18">
        <v>4</v>
      </c>
      <c r="Y14" s="18">
        <v>5</v>
      </c>
      <c r="Z14" s="28">
        <v>6</v>
      </c>
      <c r="AA14" s="16"/>
      <c r="AB14" s="16"/>
      <c r="AC14" s="17"/>
      <c r="AD14" s="18"/>
      <c r="AE14" s="18"/>
      <c r="AF14" s="18"/>
      <c r="AG14" s="197">
        <v>1</v>
      </c>
      <c r="AH14" s="197">
        <v>2</v>
      </c>
      <c r="AI14" s="28">
        <v>3</v>
      </c>
    </row>
    <row r="15" spans="1:35" x14ac:dyDescent="0.3">
      <c r="B15" s="194">
        <v>5</v>
      </c>
      <c r="C15" s="195">
        <v>6</v>
      </c>
      <c r="D15" s="195">
        <v>7</v>
      </c>
      <c r="E15" s="195">
        <v>8</v>
      </c>
      <c r="F15" s="195">
        <v>9</v>
      </c>
      <c r="G15" s="195">
        <v>10</v>
      </c>
      <c r="H15" s="206">
        <v>11</v>
      </c>
      <c r="I15" s="16"/>
      <c r="J15" s="16"/>
      <c r="K15" s="194">
        <v>2</v>
      </c>
      <c r="L15" s="195">
        <v>3</v>
      </c>
      <c r="M15" s="195">
        <v>4</v>
      </c>
      <c r="N15" s="15">
        <v>5</v>
      </c>
      <c r="O15" s="15">
        <v>6</v>
      </c>
      <c r="P15" s="15">
        <v>7</v>
      </c>
      <c r="Q15" s="206">
        <v>8</v>
      </c>
      <c r="R15" s="16"/>
      <c r="S15" s="16"/>
      <c r="T15" s="194">
        <v>7</v>
      </c>
      <c r="U15" s="195">
        <v>8</v>
      </c>
      <c r="V15" s="195">
        <v>9</v>
      </c>
      <c r="W15" s="195">
        <v>10</v>
      </c>
      <c r="X15" s="195">
        <v>11</v>
      </c>
      <c r="Y15" s="195">
        <v>12</v>
      </c>
      <c r="Z15" s="21">
        <v>13</v>
      </c>
      <c r="AA15" s="16"/>
      <c r="AB15" s="16"/>
      <c r="AC15" s="194">
        <v>4</v>
      </c>
      <c r="AD15" s="195">
        <v>5</v>
      </c>
      <c r="AE15" s="195">
        <v>6</v>
      </c>
      <c r="AF15" s="195">
        <v>7</v>
      </c>
      <c r="AG15" s="195">
        <v>8</v>
      </c>
      <c r="AH15" s="195">
        <v>9</v>
      </c>
      <c r="AI15" s="21">
        <v>10</v>
      </c>
    </row>
    <row r="16" spans="1:35" x14ac:dyDescent="0.3">
      <c r="B16" s="194">
        <v>12</v>
      </c>
      <c r="C16" s="195">
        <v>13</v>
      </c>
      <c r="D16" s="195">
        <v>14</v>
      </c>
      <c r="E16" s="195">
        <v>15</v>
      </c>
      <c r="F16" s="195">
        <v>16</v>
      </c>
      <c r="G16" s="195">
        <v>17</v>
      </c>
      <c r="H16" s="206">
        <v>18</v>
      </c>
      <c r="I16" s="16"/>
      <c r="J16" s="16"/>
      <c r="K16" s="194">
        <v>9</v>
      </c>
      <c r="L16" s="195">
        <v>10</v>
      </c>
      <c r="M16" s="195">
        <v>11</v>
      </c>
      <c r="N16" s="15">
        <v>12</v>
      </c>
      <c r="O16" s="15">
        <v>13</v>
      </c>
      <c r="P16" s="15">
        <v>14</v>
      </c>
      <c r="Q16" s="206">
        <v>15</v>
      </c>
      <c r="R16" s="16"/>
      <c r="S16" s="16"/>
      <c r="T16" s="194">
        <v>14</v>
      </c>
      <c r="U16" s="195">
        <v>15</v>
      </c>
      <c r="V16" s="195">
        <v>16</v>
      </c>
      <c r="W16" s="195">
        <v>17</v>
      </c>
      <c r="X16" s="195">
        <v>18</v>
      </c>
      <c r="Y16" s="195">
        <v>19</v>
      </c>
      <c r="Z16" s="21">
        <v>20</v>
      </c>
      <c r="AA16" s="16"/>
      <c r="AB16" s="16"/>
      <c r="AC16" s="194">
        <v>11</v>
      </c>
      <c r="AD16" s="195">
        <v>12</v>
      </c>
      <c r="AE16" s="195">
        <v>13</v>
      </c>
      <c r="AF16" s="195">
        <v>14</v>
      </c>
      <c r="AG16" s="89">
        <v>15</v>
      </c>
      <c r="AH16" s="15">
        <v>16</v>
      </c>
      <c r="AI16" s="21">
        <v>17</v>
      </c>
    </row>
    <row r="17" spans="2:35" x14ac:dyDescent="0.3">
      <c r="B17" s="194">
        <v>19</v>
      </c>
      <c r="C17" s="195">
        <v>20</v>
      </c>
      <c r="D17" s="195">
        <v>21</v>
      </c>
      <c r="E17" s="195">
        <v>22</v>
      </c>
      <c r="F17" s="195">
        <v>23</v>
      </c>
      <c r="G17" s="195">
        <v>24</v>
      </c>
      <c r="H17" s="206">
        <v>25</v>
      </c>
      <c r="I17" s="16"/>
      <c r="J17" s="16"/>
      <c r="K17" s="194">
        <v>16</v>
      </c>
      <c r="L17" s="195">
        <v>17</v>
      </c>
      <c r="M17" s="195">
        <v>18</v>
      </c>
      <c r="N17" s="15">
        <v>19</v>
      </c>
      <c r="O17" s="15">
        <v>20</v>
      </c>
      <c r="P17" s="15">
        <v>21</v>
      </c>
      <c r="Q17" s="206">
        <v>22</v>
      </c>
      <c r="R17" s="16"/>
      <c r="S17" s="16"/>
      <c r="T17" s="194">
        <v>21</v>
      </c>
      <c r="U17" s="195">
        <v>22</v>
      </c>
      <c r="V17" s="195">
        <v>23</v>
      </c>
      <c r="W17" s="195">
        <v>24</v>
      </c>
      <c r="X17" s="89">
        <v>25</v>
      </c>
      <c r="Y17" s="15">
        <v>26</v>
      </c>
      <c r="Z17" s="21">
        <v>27</v>
      </c>
      <c r="AA17" s="16"/>
      <c r="AB17" s="16"/>
      <c r="AC17" s="194">
        <v>18</v>
      </c>
      <c r="AD17" s="195">
        <v>19</v>
      </c>
      <c r="AE17" s="195">
        <v>20</v>
      </c>
      <c r="AF17" s="195">
        <v>21</v>
      </c>
      <c r="AG17" s="195">
        <v>22</v>
      </c>
      <c r="AH17" s="195">
        <v>23</v>
      </c>
      <c r="AI17" s="21">
        <v>24</v>
      </c>
    </row>
    <row r="18" spans="2:35" ht="15" thickBot="1" x14ac:dyDescent="0.35">
      <c r="B18" s="194">
        <v>26</v>
      </c>
      <c r="C18" s="195">
        <v>27</v>
      </c>
      <c r="D18" s="195">
        <v>28</v>
      </c>
      <c r="E18" s="195">
        <v>29</v>
      </c>
      <c r="F18" s="195">
        <v>30</v>
      </c>
      <c r="G18" s="195">
        <v>31</v>
      </c>
      <c r="H18" s="21"/>
      <c r="I18" s="16"/>
      <c r="J18" s="16"/>
      <c r="K18" s="194">
        <v>23</v>
      </c>
      <c r="L18" s="195">
        <v>24</v>
      </c>
      <c r="M18" s="195">
        <v>25</v>
      </c>
      <c r="N18" s="15">
        <v>26</v>
      </c>
      <c r="O18" s="15">
        <v>27</v>
      </c>
      <c r="P18" s="15">
        <v>28</v>
      </c>
      <c r="Q18" s="206">
        <v>29</v>
      </c>
      <c r="R18" s="16"/>
      <c r="S18" s="16"/>
      <c r="T18" s="194">
        <v>28</v>
      </c>
      <c r="U18" s="195">
        <v>29</v>
      </c>
      <c r="V18" s="195">
        <v>30</v>
      </c>
      <c r="W18" s="195">
        <v>31</v>
      </c>
      <c r="X18" s="15"/>
      <c r="Y18" s="15"/>
      <c r="Z18" s="21"/>
      <c r="AA18" s="16"/>
      <c r="AB18" s="16"/>
      <c r="AC18" s="194">
        <v>25</v>
      </c>
      <c r="AD18" s="195">
        <v>26</v>
      </c>
      <c r="AE18" s="195">
        <v>27</v>
      </c>
      <c r="AF18" s="195">
        <v>28</v>
      </c>
      <c r="AG18" s="195">
        <v>29</v>
      </c>
      <c r="AH18" s="195">
        <v>30</v>
      </c>
      <c r="AI18" s="21">
        <v>31</v>
      </c>
    </row>
    <row r="19" spans="2:35" ht="15" hidden="1" thickBot="1" x14ac:dyDescent="0.35">
      <c r="B19" s="32"/>
      <c r="C19" s="33"/>
      <c r="D19" s="33"/>
      <c r="E19" s="33"/>
      <c r="F19" s="33"/>
      <c r="G19" s="33"/>
      <c r="H19" s="34"/>
      <c r="I19" s="16"/>
      <c r="J19" s="16"/>
      <c r="K19" s="32">
        <v>30</v>
      </c>
      <c r="L19" s="33"/>
      <c r="M19" s="33"/>
      <c r="N19" s="33"/>
      <c r="O19" s="33"/>
      <c r="P19" s="33"/>
      <c r="Q19" s="34"/>
      <c r="R19" s="16"/>
      <c r="S19" s="16"/>
      <c r="T19" s="32"/>
      <c r="U19" s="33"/>
      <c r="V19" s="33"/>
      <c r="W19" s="33"/>
      <c r="X19" s="33"/>
      <c r="Y19" s="33"/>
      <c r="Z19" s="34"/>
      <c r="AA19" s="16"/>
      <c r="AB19" s="16"/>
      <c r="AC19" s="32"/>
      <c r="AD19" s="33"/>
      <c r="AE19" s="33"/>
      <c r="AF19" s="33"/>
      <c r="AG19" s="33"/>
      <c r="AH19" s="33"/>
      <c r="AI19" s="34"/>
    </row>
    <row r="20" spans="2:35" ht="15" hidden="1" thickBot="1" x14ac:dyDescent="0.35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35"/>
      <c r="AD20" s="35"/>
      <c r="AE20" s="35"/>
      <c r="AF20" s="35"/>
      <c r="AG20" s="35"/>
      <c r="AH20" s="35"/>
      <c r="AI20" s="35"/>
    </row>
    <row r="21" spans="2:35" ht="15" thickBot="1" x14ac:dyDescent="0.35">
      <c r="B21" s="363" t="s">
        <v>16</v>
      </c>
      <c r="C21" s="364"/>
      <c r="D21" s="364"/>
      <c r="E21" s="364"/>
      <c r="F21" s="364"/>
      <c r="G21" s="364"/>
      <c r="H21" s="365"/>
      <c r="I21" s="2"/>
      <c r="J21" s="2"/>
      <c r="K21" s="363" t="s">
        <v>17</v>
      </c>
      <c r="L21" s="364"/>
      <c r="M21" s="364"/>
      <c r="N21" s="364"/>
      <c r="O21" s="364"/>
      <c r="P21" s="364"/>
      <c r="Q21" s="365"/>
      <c r="R21" s="2"/>
      <c r="S21" s="2"/>
      <c r="T21" s="363" t="s">
        <v>18</v>
      </c>
      <c r="U21" s="364"/>
      <c r="V21" s="364"/>
      <c r="W21" s="364"/>
      <c r="X21" s="364"/>
      <c r="Y21" s="364"/>
      <c r="Z21" s="365"/>
      <c r="AA21" s="2"/>
      <c r="AB21" s="2"/>
      <c r="AC21" s="363" t="s">
        <v>19</v>
      </c>
      <c r="AD21" s="364"/>
      <c r="AE21" s="364"/>
      <c r="AF21" s="364"/>
      <c r="AG21" s="364"/>
      <c r="AH21" s="364"/>
      <c r="AI21" s="365"/>
    </row>
    <row r="22" spans="2:35" ht="15" thickBot="1" x14ac:dyDescent="0.35">
      <c r="B22" s="113" t="s">
        <v>5</v>
      </c>
      <c r="C22" s="114" t="s">
        <v>6</v>
      </c>
      <c r="D22" s="114" t="s">
        <v>7</v>
      </c>
      <c r="E22" s="114" t="s">
        <v>8</v>
      </c>
      <c r="F22" s="114" t="s">
        <v>9</v>
      </c>
      <c r="G22" s="114" t="s">
        <v>10</v>
      </c>
      <c r="H22" s="115" t="s">
        <v>11</v>
      </c>
      <c r="I22" s="27"/>
      <c r="J22" s="10"/>
      <c r="K22" s="113" t="s">
        <v>5</v>
      </c>
      <c r="L22" s="114" t="s">
        <v>6</v>
      </c>
      <c r="M22" s="114" t="s">
        <v>7</v>
      </c>
      <c r="N22" s="114" t="s">
        <v>8</v>
      </c>
      <c r="O22" s="114" t="s">
        <v>9</v>
      </c>
      <c r="P22" s="114" t="s">
        <v>10</v>
      </c>
      <c r="Q22" s="115" t="s">
        <v>11</v>
      </c>
      <c r="R22" s="27"/>
      <c r="S22" s="10"/>
      <c r="T22" s="7" t="s">
        <v>5</v>
      </c>
      <c r="U22" s="8" t="s">
        <v>6</v>
      </c>
      <c r="V22" s="8" t="s">
        <v>7</v>
      </c>
      <c r="W22" s="8" t="s">
        <v>8</v>
      </c>
      <c r="X22" s="8" t="s">
        <v>9</v>
      </c>
      <c r="Y22" s="8" t="s">
        <v>10</v>
      </c>
      <c r="Z22" s="9" t="s">
        <v>11</v>
      </c>
      <c r="AA22" s="27"/>
      <c r="AB22" s="6"/>
      <c r="AC22" s="7" t="s">
        <v>5</v>
      </c>
      <c r="AD22" s="8" t="s">
        <v>6</v>
      </c>
      <c r="AE22" s="8" t="s">
        <v>7</v>
      </c>
      <c r="AF22" s="8" t="s">
        <v>8</v>
      </c>
      <c r="AG22" s="8" t="s">
        <v>9</v>
      </c>
      <c r="AH22" s="8" t="s">
        <v>10</v>
      </c>
      <c r="AI22" s="9" t="s">
        <v>11</v>
      </c>
    </row>
    <row r="23" spans="2:35" x14ac:dyDescent="0.3">
      <c r="B23" s="201">
        <v>1</v>
      </c>
      <c r="C23" s="18">
        <v>2</v>
      </c>
      <c r="D23" s="18">
        <v>3</v>
      </c>
      <c r="E23" s="18">
        <v>4</v>
      </c>
      <c r="F23" s="18">
        <v>5</v>
      </c>
      <c r="G23" s="18">
        <v>6</v>
      </c>
      <c r="H23" s="28">
        <v>7</v>
      </c>
      <c r="I23" s="16"/>
      <c r="J23" s="16"/>
      <c r="K23" s="17"/>
      <c r="L23" s="18"/>
      <c r="M23" s="18">
        <v>1</v>
      </c>
      <c r="N23" s="18">
        <v>2</v>
      </c>
      <c r="O23" s="18">
        <v>3</v>
      </c>
      <c r="P23" s="18">
        <v>4</v>
      </c>
      <c r="Q23" s="28">
        <v>5</v>
      </c>
      <c r="R23" s="16"/>
      <c r="S23" s="16"/>
      <c r="T23" s="17"/>
      <c r="U23" s="18"/>
      <c r="V23" s="18"/>
      <c r="W23" s="18"/>
      <c r="X23" s="18"/>
      <c r="Y23" s="37">
        <v>1</v>
      </c>
      <c r="Z23" s="28">
        <v>2</v>
      </c>
      <c r="AA23" s="16"/>
      <c r="AB23" s="16"/>
      <c r="AC23" s="201">
        <v>1</v>
      </c>
      <c r="AD23" s="197">
        <v>2</v>
      </c>
      <c r="AE23" s="37">
        <v>3</v>
      </c>
      <c r="AF23" s="197">
        <v>4</v>
      </c>
      <c r="AG23" s="197">
        <v>5</v>
      </c>
      <c r="AH23" s="37">
        <v>6</v>
      </c>
      <c r="AI23" s="28">
        <v>7</v>
      </c>
    </row>
    <row r="24" spans="2:35" x14ac:dyDescent="0.3">
      <c r="B24" s="194">
        <v>8</v>
      </c>
      <c r="C24" s="15">
        <v>9</v>
      </c>
      <c r="D24" s="15">
        <v>10</v>
      </c>
      <c r="E24" s="15">
        <v>11</v>
      </c>
      <c r="F24" s="15">
        <v>12</v>
      </c>
      <c r="G24" s="15">
        <v>13</v>
      </c>
      <c r="H24" s="21">
        <v>14</v>
      </c>
      <c r="I24" s="16"/>
      <c r="J24" s="16"/>
      <c r="K24" s="194">
        <v>6</v>
      </c>
      <c r="L24" s="15">
        <v>7</v>
      </c>
      <c r="M24" s="15">
        <v>8</v>
      </c>
      <c r="N24" s="15">
        <v>9</v>
      </c>
      <c r="O24" s="15">
        <v>10</v>
      </c>
      <c r="P24" s="15">
        <v>11</v>
      </c>
      <c r="Q24" s="21">
        <v>12</v>
      </c>
      <c r="R24" s="16"/>
      <c r="S24" s="16"/>
      <c r="T24" s="194">
        <v>3</v>
      </c>
      <c r="U24" s="15">
        <v>4</v>
      </c>
      <c r="V24" s="15">
        <v>5</v>
      </c>
      <c r="W24" s="15">
        <v>6</v>
      </c>
      <c r="X24" s="15">
        <v>7</v>
      </c>
      <c r="Y24" s="15">
        <v>8</v>
      </c>
      <c r="Z24" s="21">
        <v>9</v>
      </c>
      <c r="AA24" s="16"/>
      <c r="AB24" s="16"/>
      <c r="AC24" s="38">
        <v>8</v>
      </c>
      <c r="AD24" s="195">
        <v>9</v>
      </c>
      <c r="AE24" s="195">
        <v>10</v>
      </c>
      <c r="AF24" s="195">
        <v>11</v>
      </c>
      <c r="AG24" s="195">
        <v>12</v>
      </c>
      <c r="AH24" s="195">
        <v>13</v>
      </c>
      <c r="AI24" s="21">
        <v>14</v>
      </c>
    </row>
    <row r="25" spans="2:35" x14ac:dyDescent="0.3">
      <c r="B25" s="194">
        <v>15</v>
      </c>
      <c r="C25" s="15">
        <v>16</v>
      </c>
      <c r="D25" s="15">
        <v>17</v>
      </c>
      <c r="E25" s="15">
        <v>18</v>
      </c>
      <c r="F25" s="15">
        <v>19</v>
      </c>
      <c r="G25" s="15">
        <v>20</v>
      </c>
      <c r="H25" s="21">
        <v>21</v>
      </c>
      <c r="I25" s="16"/>
      <c r="J25" s="16"/>
      <c r="K25" s="204">
        <v>13</v>
      </c>
      <c r="L25" s="15">
        <v>14</v>
      </c>
      <c r="M25" s="15">
        <v>15</v>
      </c>
      <c r="N25" s="15">
        <v>16</v>
      </c>
      <c r="O25" s="15">
        <v>17</v>
      </c>
      <c r="P25" s="15">
        <v>18</v>
      </c>
      <c r="Q25" s="21">
        <v>19</v>
      </c>
      <c r="R25" s="16"/>
      <c r="S25" s="16"/>
      <c r="T25" s="194">
        <v>10</v>
      </c>
      <c r="U25" s="15">
        <v>11</v>
      </c>
      <c r="V25" s="15">
        <v>12</v>
      </c>
      <c r="W25" s="15">
        <v>13</v>
      </c>
      <c r="X25" s="15">
        <v>14</v>
      </c>
      <c r="Y25" s="15">
        <v>15</v>
      </c>
      <c r="Z25" s="21">
        <v>16</v>
      </c>
      <c r="AA25" s="16"/>
      <c r="AB25" s="16"/>
      <c r="AC25" s="194">
        <v>15</v>
      </c>
      <c r="AD25" s="195">
        <v>16</v>
      </c>
      <c r="AE25" s="195">
        <v>17</v>
      </c>
      <c r="AF25" s="195">
        <v>18</v>
      </c>
      <c r="AG25" s="195">
        <v>19</v>
      </c>
      <c r="AH25" s="195">
        <v>20</v>
      </c>
      <c r="AI25" s="21">
        <v>21</v>
      </c>
    </row>
    <row r="26" spans="2:35" x14ac:dyDescent="0.3">
      <c r="B26" s="194">
        <v>22</v>
      </c>
      <c r="C26" s="15">
        <v>23</v>
      </c>
      <c r="D26" s="15">
        <v>24</v>
      </c>
      <c r="E26" s="15">
        <v>25</v>
      </c>
      <c r="F26" s="15">
        <v>26</v>
      </c>
      <c r="G26" s="15">
        <v>27</v>
      </c>
      <c r="H26" s="21">
        <v>28</v>
      </c>
      <c r="I26" s="16"/>
      <c r="J26" s="16"/>
      <c r="K26" s="194">
        <v>20</v>
      </c>
      <c r="L26" s="15">
        <v>21</v>
      </c>
      <c r="M26" s="15">
        <v>22</v>
      </c>
      <c r="N26" s="15">
        <v>23</v>
      </c>
      <c r="O26" s="15">
        <v>24</v>
      </c>
      <c r="P26" s="15">
        <v>25</v>
      </c>
      <c r="Q26" s="21">
        <v>26</v>
      </c>
      <c r="R26" s="16"/>
      <c r="S26" s="16"/>
      <c r="T26" s="194">
        <v>17</v>
      </c>
      <c r="U26" s="15">
        <v>18</v>
      </c>
      <c r="V26" s="15">
        <v>19</v>
      </c>
      <c r="W26" s="15">
        <v>20</v>
      </c>
      <c r="X26" s="15">
        <v>21</v>
      </c>
      <c r="Y26" s="15">
        <v>22</v>
      </c>
      <c r="Z26" s="21">
        <v>23</v>
      </c>
      <c r="AA26" s="16"/>
      <c r="AB26" s="16"/>
      <c r="AC26" s="194">
        <v>22</v>
      </c>
      <c r="AD26" s="195">
        <v>23</v>
      </c>
      <c r="AE26" s="15">
        <v>24</v>
      </c>
      <c r="AF26" s="89">
        <v>25</v>
      </c>
      <c r="AG26" s="15">
        <v>26</v>
      </c>
      <c r="AH26" s="15">
        <v>27</v>
      </c>
      <c r="AI26" s="21">
        <v>28</v>
      </c>
    </row>
    <row r="27" spans="2:35" ht="15" thickBot="1" x14ac:dyDescent="0.35">
      <c r="B27" s="199">
        <v>29</v>
      </c>
      <c r="C27" s="33">
        <v>30</v>
      </c>
      <c r="D27" s="33"/>
      <c r="E27" s="33"/>
      <c r="F27" s="33"/>
      <c r="G27" s="33"/>
      <c r="H27" s="34"/>
      <c r="I27" s="16"/>
      <c r="J27" s="16"/>
      <c r="K27" s="199">
        <v>27</v>
      </c>
      <c r="L27" s="33">
        <v>28</v>
      </c>
      <c r="M27" s="33">
        <v>29</v>
      </c>
      <c r="N27" s="33">
        <v>30</v>
      </c>
      <c r="O27" s="33">
        <v>31</v>
      </c>
      <c r="P27" s="33"/>
      <c r="Q27" s="34"/>
      <c r="R27" s="16"/>
      <c r="S27" s="16"/>
      <c r="T27" s="199">
        <v>24</v>
      </c>
      <c r="U27" s="200">
        <v>25</v>
      </c>
      <c r="V27" s="200">
        <v>26</v>
      </c>
      <c r="W27" s="200">
        <v>27</v>
      </c>
      <c r="X27" s="200">
        <v>28</v>
      </c>
      <c r="Y27" s="200">
        <v>29</v>
      </c>
      <c r="Z27" s="34">
        <v>30</v>
      </c>
      <c r="AA27" s="16"/>
      <c r="AB27" s="16"/>
      <c r="AC27" s="199">
        <v>29</v>
      </c>
      <c r="AD27" s="200">
        <v>30</v>
      </c>
      <c r="AE27" s="33">
        <v>31</v>
      </c>
      <c r="AF27" s="33"/>
      <c r="AG27" s="33"/>
      <c r="AH27" s="33"/>
      <c r="AI27" s="34"/>
    </row>
    <row r="28" spans="2:35" ht="15" hidden="1" thickBot="1" x14ac:dyDescent="0.35">
      <c r="B28" s="155"/>
      <c r="C28" s="156"/>
      <c r="D28" s="156"/>
      <c r="E28" s="156"/>
      <c r="F28" s="156"/>
      <c r="G28" s="156"/>
      <c r="H28" s="157"/>
      <c r="I28" s="16"/>
      <c r="J28" s="16"/>
      <c r="K28" s="155"/>
      <c r="L28" s="156"/>
      <c r="M28" s="156"/>
      <c r="N28" s="156"/>
      <c r="O28" s="156"/>
      <c r="P28" s="156"/>
      <c r="Q28" s="157"/>
      <c r="R28" s="16"/>
      <c r="S28" s="16"/>
      <c r="T28" s="155"/>
      <c r="U28" s="156"/>
      <c r="V28" s="156"/>
      <c r="W28" s="156"/>
      <c r="X28" s="156"/>
      <c r="Y28" s="156"/>
      <c r="Z28" s="157"/>
      <c r="AA28" s="16"/>
      <c r="AB28" s="16"/>
      <c r="AC28" s="155"/>
      <c r="AD28" s="156"/>
      <c r="AE28" s="156"/>
      <c r="AF28" s="156"/>
      <c r="AG28" s="156"/>
      <c r="AH28" s="156"/>
      <c r="AI28" s="157"/>
    </row>
    <row r="29" spans="2:35" ht="6" customHeight="1" x14ac:dyDescent="0.3"/>
    <row r="30" spans="2:35" hidden="1" x14ac:dyDescent="0.3">
      <c r="L30" s="99"/>
      <c r="M30" s="99"/>
      <c r="N30" s="99"/>
      <c r="O30" s="99"/>
      <c r="P30" s="99"/>
      <c r="Q30" s="99"/>
      <c r="R30" s="99"/>
    </row>
    <row r="32" spans="2:35" ht="15" thickBot="1" x14ac:dyDescent="0.35">
      <c r="V32" s="366" t="s">
        <v>69</v>
      </c>
      <c r="W32" s="366"/>
      <c r="X32" s="366"/>
      <c r="Y32" s="366"/>
      <c r="Z32" s="366"/>
      <c r="AA32" s="366"/>
      <c r="AB32" s="366"/>
      <c r="AC32" s="366"/>
      <c r="AD32" s="366"/>
      <c r="AE32" s="366"/>
      <c r="AF32" s="366"/>
      <c r="AG32" s="366"/>
      <c r="AH32" s="366"/>
      <c r="AI32" s="366"/>
    </row>
    <row r="33" spans="21:35" ht="15" thickBot="1" x14ac:dyDescent="0.35">
      <c r="V33" s="361" t="s">
        <v>34</v>
      </c>
      <c r="W33" s="357"/>
      <c r="X33" s="357"/>
      <c r="Y33" s="357"/>
      <c r="Z33" s="357"/>
      <c r="AA33" s="357"/>
      <c r="AB33" s="357"/>
      <c r="AC33" s="362"/>
      <c r="AD33" s="361" t="s">
        <v>56</v>
      </c>
      <c r="AE33" s="357"/>
      <c r="AF33" s="357" t="s">
        <v>57</v>
      </c>
      <c r="AG33" s="358"/>
      <c r="AH33" s="347" t="s">
        <v>58</v>
      </c>
      <c r="AI33" s="358"/>
    </row>
    <row r="34" spans="21:35" ht="15" thickBot="1" x14ac:dyDescent="0.35">
      <c r="U34" s="202"/>
      <c r="V34" s="427" t="s">
        <v>157</v>
      </c>
      <c r="W34" s="428"/>
      <c r="X34" s="428"/>
      <c r="Y34" s="428"/>
      <c r="Z34" s="428"/>
      <c r="AA34" s="428"/>
      <c r="AB34" s="428"/>
      <c r="AC34" s="429"/>
      <c r="AD34" s="430">
        <v>18</v>
      </c>
      <c r="AE34" s="431"/>
      <c r="AF34" s="431">
        <v>2</v>
      </c>
      <c r="AG34" s="432"/>
      <c r="AH34" s="433">
        <f>AD34*AF34</f>
        <v>36</v>
      </c>
      <c r="AI34" s="432"/>
    </row>
    <row r="35" spans="21:35" ht="15" thickBot="1" x14ac:dyDescent="0.35">
      <c r="U35" s="203"/>
      <c r="V35" s="354" t="s">
        <v>71</v>
      </c>
      <c r="W35" s="355"/>
      <c r="X35" s="355"/>
      <c r="Y35" s="355"/>
      <c r="Z35" s="355"/>
      <c r="AA35" s="355"/>
      <c r="AB35" s="355"/>
      <c r="AC35" s="356"/>
      <c r="AD35" s="317">
        <v>170</v>
      </c>
      <c r="AE35" s="318"/>
      <c r="AF35" s="318">
        <v>2.5</v>
      </c>
      <c r="AG35" s="320"/>
      <c r="AH35" s="350">
        <f>AD35*AF35</f>
        <v>425</v>
      </c>
      <c r="AI35" s="320"/>
    </row>
    <row r="36" spans="21:35" ht="16.2" thickBot="1" x14ac:dyDescent="0.35">
      <c r="AD36" s="351" t="s">
        <v>58</v>
      </c>
      <c r="AE36" s="352"/>
      <c r="AF36" s="352"/>
      <c r="AG36" s="353"/>
      <c r="AH36" s="324">
        <f>SUM(AH30:AH35)</f>
        <v>461</v>
      </c>
      <c r="AI36" s="325"/>
    </row>
  </sheetData>
  <mergeCells count="28">
    <mergeCell ref="B12:H12"/>
    <mergeCell ref="K12:Q12"/>
    <mergeCell ref="T12:Z12"/>
    <mergeCell ref="AC12:AI12"/>
    <mergeCell ref="B2:AI2"/>
    <mergeCell ref="B3:H3"/>
    <mergeCell ref="K3:Q3"/>
    <mergeCell ref="T3:Z3"/>
    <mergeCell ref="AC3:AI3"/>
    <mergeCell ref="B21:H21"/>
    <mergeCell ref="K21:Q21"/>
    <mergeCell ref="T21:Z21"/>
    <mergeCell ref="AC21:AI21"/>
    <mergeCell ref="V32:AI32"/>
    <mergeCell ref="AD36:AG36"/>
    <mergeCell ref="AH36:AI36"/>
    <mergeCell ref="V35:AC35"/>
    <mergeCell ref="AD35:AE35"/>
    <mergeCell ref="AF33:AG33"/>
    <mergeCell ref="AH33:AI33"/>
    <mergeCell ref="V33:AC33"/>
    <mergeCell ref="AD33:AE33"/>
    <mergeCell ref="V34:AC34"/>
    <mergeCell ref="AD34:AE34"/>
    <mergeCell ref="AF34:AG34"/>
    <mergeCell ref="AH34:AI34"/>
    <mergeCell ref="AF35:AG35"/>
    <mergeCell ref="AH35:AI3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645D0-59A8-41EE-8632-0B2AA369FCB2}">
  <dimension ref="B1:AJ38"/>
  <sheetViews>
    <sheetView zoomScale="70" zoomScaleNormal="70" zoomScaleSheetLayoutView="83" workbookViewId="0">
      <selection activeCell="AK40" sqref="AK40"/>
    </sheetView>
  </sheetViews>
  <sheetFormatPr baseColWidth="10" defaultRowHeight="14.4" x14ac:dyDescent="0.3"/>
  <cols>
    <col min="2" max="8" width="4.6640625" customWidth="1"/>
    <col min="9" max="9" width="0.88671875" customWidth="1"/>
    <col min="10" max="10" width="1.33203125" customWidth="1"/>
    <col min="11" max="17" width="4.6640625" customWidth="1"/>
    <col min="18" max="18" width="1" customWidth="1"/>
    <col min="19" max="19" width="1.44140625" customWidth="1"/>
    <col min="20" max="26" width="4.6640625" customWidth="1"/>
    <col min="27" max="27" width="1.33203125" customWidth="1"/>
    <col min="28" max="28" width="0.6640625" customWidth="1"/>
    <col min="29" max="31" width="4.6640625" customWidth="1"/>
    <col min="32" max="32" width="5.33203125" customWidth="1"/>
    <col min="33" max="35" width="4.6640625" customWidth="1"/>
  </cols>
  <sheetData>
    <row r="1" spans="2:36" ht="15" thickBot="1" x14ac:dyDescent="0.35"/>
    <row r="2" spans="2:36" ht="18" thickBot="1" x14ac:dyDescent="0.35">
      <c r="B2" s="290" t="s">
        <v>59</v>
      </c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9"/>
    </row>
    <row r="3" spans="2:36" ht="18" hidden="1" thickBot="1" x14ac:dyDescent="0.35"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68"/>
    </row>
    <row r="4" spans="2:36" ht="15" thickBot="1" x14ac:dyDescent="0.35">
      <c r="B4" s="363" t="s">
        <v>1</v>
      </c>
      <c r="C4" s="364"/>
      <c r="D4" s="364"/>
      <c r="E4" s="364"/>
      <c r="F4" s="364"/>
      <c r="G4" s="364"/>
      <c r="H4" s="365"/>
      <c r="I4" s="2"/>
      <c r="J4" s="2"/>
      <c r="K4" s="363" t="s">
        <v>2</v>
      </c>
      <c r="L4" s="364"/>
      <c r="M4" s="364"/>
      <c r="N4" s="364"/>
      <c r="O4" s="364"/>
      <c r="P4" s="364"/>
      <c r="Q4" s="365"/>
      <c r="R4" s="2"/>
      <c r="S4" s="2"/>
      <c r="T4" s="363" t="s">
        <v>3</v>
      </c>
      <c r="U4" s="364"/>
      <c r="V4" s="364"/>
      <c r="W4" s="364"/>
      <c r="X4" s="364"/>
      <c r="Y4" s="364"/>
      <c r="Z4" s="365"/>
      <c r="AA4" s="2"/>
      <c r="AB4" s="2"/>
      <c r="AC4" s="363" t="s">
        <v>4</v>
      </c>
      <c r="AD4" s="364"/>
      <c r="AE4" s="364"/>
      <c r="AF4" s="364"/>
      <c r="AG4" s="364"/>
      <c r="AH4" s="364"/>
      <c r="AI4" s="365"/>
    </row>
    <row r="5" spans="2:36" ht="15" thickBot="1" x14ac:dyDescent="0.35">
      <c r="B5" s="76" t="s">
        <v>5</v>
      </c>
      <c r="C5" s="77" t="s">
        <v>6</v>
      </c>
      <c r="D5" s="77" t="s">
        <v>7</v>
      </c>
      <c r="E5" s="77" t="s">
        <v>8</v>
      </c>
      <c r="F5" s="77" t="s">
        <v>9</v>
      </c>
      <c r="G5" s="77" t="s">
        <v>10</v>
      </c>
      <c r="H5" s="78" t="s">
        <v>11</v>
      </c>
      <c r="I5" s="6"/>
      <c r="J5" s="6"/>
      <c r="K5" s="7" t="s">
        <v>5</v>
      </c>
      <c r="L5" s="8" t="s">
        <v>6</v>
      </c>
      <c r="M5" s="8" t="s">
        <v>7</v>
      </c>
      <c r="N5" s="8" t="s">
        <v>8</v>
      </c>
      <c r="O5" s="8" t="s">
        <v>9</v>
      </c>
      <c r="P5" s="8" t="s">
        <v>10</v>
      </c>
      <c r="Q5" s="9" t="s">
        <v>11</v>
      </c>
      <c r="R5" s="10"/>
      <c r="S5" s="10"/>
      <c r="T5" s="76" t="s">
        <v>5</v>
      </c>
      <c r="U5" s="77" t="s">
        <v>6</v>
      </c>
      <c r="V5" s="77" t="s">
        <v>7</v>
      </c>
      <c r="W5" s="77" t="s">
        <v>8</v>
      </c>
      <c r="X5" s="77" t="s">
        <v>9</v>
      </c>
      <c r="Y5" s="77" t="s">
        <v>10</v>
      </c>
      <c r="Z5" s="78" t="s">
        <v>11</v>
      </c>
      <c r="AA5" s="6"/>
      <c r="AB5" s="6"/>
      <c r="AC5" s="7" t="s">
        <v>5</v>
      </c>
      <c r="AD5" s="8" t="s">
        <v>6</v>
      </c>
      <c r="AE5" s="8" t="s">
        <v>7</v>
      </c>
      <c r="AF5" s="8" t="s">
        <v>8</v>
      </c>
      <c r="AG5" s="8" t="s">
        <v>9</v>
      </c>
      <c r="AH5" s="8" t="s">
        <v>10</v>
      </c>
      <c r="AI5" s="9" t="s">
        <v>11</v>
      </c>
    </row>
    <row r="6" spans="2:36" x14ac:dyDescent="0.3">
      <c r="B6" s="79"/>
      <c r="C6" s="52"/>
      <c r="D6" s="91">
        <v>1</v>
      </c>
      <c r="E6" s="52">
        <v>2</v>
      </c>
      <c r="F6" s="52">
        <v>3</v>
      </c>
      <c r="G6" s="52">
        <v>4</v>
      </c>
      <c r="H6" s="83">
        <v>5</v>
      </c>
      <c r="I6" s="16"/>
      <c r="J6" s="16"/>
      <c r="K6" s="17"/>
      <c r="L6" s="18"/>
      <c r="M6" s="18"/>
      <c r="N6" s="18"/>
      <c r="O6" s="18"/>
      <c r="P6" s="18">
        <v>1</v>
      </c>
      <c r="Q6" s="28">
        <v>2</v>
      </c>
      <c r="R6" s="16"/>
      <c r="S6" s="16"/>
      <c r="T6" s="79"/>
      <c r="U6" s="52"/>
      <c r="V6" s="52"/>
      <c r="W6" s="52"/>
      <c r="X6" s="52"/>
      <c r="Y6" s="52">
        <v>1</v>
      </c>
      <c r="Z6" s="83">
        <v>2</v>
      </c>
      <c r="AA6" s="16"/>
      <c r="AB6" s="16"/>
      <c r="AC6" s="17">
        <v>31</v>
      </c>
      <c r="AD6" s="18">
        <v>1</v>
      </c>
      <c r="AE6" s="18">
        <v>2</v>
      </c>
      <c r="AF6" s="18">
        <v>3</v>
      </c>
      <c r="AG6" s="60">
        <v>4</v>
      </c>
      <c r="AH6" s="18">
        <v>5</v>
      </c>
      <c r="AI6" s="61">
        <v>6</v>
      </c>
    </row>
    <row r="7" spans="2:36" x14ac:dyDescent="0.3">
      <c r="B7" s="38">
        <v>6</v>
      </c>
      <c r="C7" s="15">
        <v>7</v>
      </c>
      <c r="D7" s="15">
        <v>8</v>
      </c>
      <c r="E7" s="15">
        <v>9</v>
      </c>
      <c r="F7" s="15">
        <v>10</v>
      </c>
      <c r="G7" s="15">
        <v>11</v>
      </c>
      <c r="H7" s="21">
        <v>12</v>
      </c>
      <c r="I7" s="16"/>
      <c r="J7" s="16"/>
      <c r="K7" s="14">
        <v>3</v>
      </c>
      <c r="L7" s="15">
        <v>4</v>
      </c>
      <c r="M7" s="47">
        <v>5</v>
      </c>
      <c r="N7" s="47">
        <v>6</v>
      </c>
      <c r="O7" s="15">
        <v>7</v>
      </c>
      <c r="P7" s="15">
        <v>8</v>
      </c>
      <c r="Q7" s="21">
        <v>9</v>
      </c>
      <c r="R7" s="16"/>
      <c r="S7" s="16"/>
      <c r="T7" s="14">
        <v>3</v>
      </c>
      <c r="U7" s="15">
        <v>4</v>
      </c>
      <c r="V7" s="47">
        <v>5</v>
      </c>
      <c r="W7" s="47">
        <v>6</v>
      </c>
      <c r="X7" s="15">
        <v>7</v>
      </c>
      <c r="Y7" s="15">
        <v>8</v>
      </c>
      <c r="Z7" s="21">
        <v>9</v>
      </c>
      <c r="AA7" s="16"/>
      <c r="AB7" s="16"/>
      <c r="AC7" s="14">
        <v>7</v>
      </c>
      <c r="AD7" s="15">
        <v>8</v>
      </c>
      <c r="AE7" s="51">
        <v>9</v>
      </c>
      <c r="AF7" s="15">
        <v>10</v>
      </c>
      <c r="AG7" s="15">
        <v>11</v>
      </c>
      <c r="AH7" s="15">
        <v>12</v>
      </c>
      <c r="AI7" s="21">
        <v>13</v>
      </c>
    </row>
    <row r="8" spans="2:36" x14ac:dyDescent="0.3">
      <c r="B8" s="14">
        <v>13</v>
      </c>
      <c r="C8" s="15">
        <v>14</v>
      </c>
      <c r="D8" s="15">
        <v>15</v>
      </c>
      <c r="E8" s="15">
        <v>16</v>
      </c>
      <c r="F8" s="15">
        <v>17</v>
      </c>
      <c r="G8" s="15">
        <v>18</v>
      </c>
      <c r="H8" s="21">
        <v>19</v>
      </c>
      <c r="I8" s="16"/>
      <c r="J8" s="16"/>
      <c r="K8" s="14">
        <v>10</v>
      </c>
      <c r="L8" s="15">
        <v>11</v>
      </c>
      <c r="M8" s="47">
        <v>12</v>
      </c>
      <c r="N8" s="47">
        <v>13</v>
      </c>
      <c r="O8" s="15">
        <v>14</v>
      </c>
      <c r="P8" s="15">
        <v>15</v>
      </c>
      <c r="Q8" s="21">
        <v>16</v>
      </c>
      <c r="R8" s="16"/>
      <c r="S8" s="16"/>
      <c r="T8" s="14">
        <v>10</v>
      </c>
      <c r="U8" s="15">
        <v>11</v>
      </c>
      <c r="V8" s="47">
        <v>12</v>
      </c>
      <c r="W8" s="47">
        <v>13</v>
      </c>
      <c r="X8" s="15">
        <v>14</v>
      </c>
      <c r="Y8" s="15">
        <v>15</v>
      </c>
      <c r="Z8" s="21">
        <v>16</v>
      </c>
      <c r="AA8" s="16"/>
      <c r="AB8" s="16"/>
      <c r="AC8" s="14">
        <v>14</v>
      </c>
      <c r="AD8" s="15">
        <v>15</v>
      </c>
      <c r="AE8" s="15">
        <v>16</v>
      </c>
      <c r="AF8" s="89">
        <v>17</v>
      </c>
      <c r="AG8" s="89">
        <v>18</v>
      </c>
      <c r="AH8" s="15">
        <v>19</v>
      </c>
      <c r="AI8" s="21">
        <v>20</v>
      </c>
    </row>
    <row r="9" spans="2:36" x14ac:dyDescent="0.3">
      <c r="B9" s="14">
        <v>20</v>
      </c>
      <c r="C9" s="15">
        <v>21</v>
      </c>
      <c r="D9" s="47">
        <v>22</v>
      </c>
      <c r="E9" s="47">
        <v>23</v>
      </c>
      <c r="F9" s="15">
        <v>24</v>
      </c>
      <c r="G9" s="15">
        <v>25</v>
      </c>
      <c r="H9" s="21">
        <v>26</v>
      </c>
      <c r="I9" s="16"/>
      <c r="J9" s="16"/>
      <c r="K9" s="14">
        <v>17</v>
      </c>
      <c r="L9" s="15">
        <v>18</v>
      </c>
      <c r="M9" s="47">
        <v>19</v>
      </c>
      <c r="N9" s="47">
        <v>20</v>
      </c>
      <c r="O9" s="15">
        <v>21</v>
      </c>
      <c r="P9" s="15">
        <v>22</v>
      </c>
      <c r="Q9" s="21">
        <v>23</v>
      </c>
      <c r="R9" s="16"/>
      <c r="S9" s="16"/>
      <c r="T9" s="14">
        <v>17</v>
      </c>
      <c r="U9" s="15">
        <v>18</v>
      </c>
      <c r="V9" s="130">
        <v>19</v>
      </c>
      <c r="W9" s="47">
        <v>20</v>
      </c>
      <c r="X9" s="15">
        <v>21</v>
      </c>
      <c r="Y9" s="15">
        <v>22</v>
      </c>
      <c r="Z9" s="21">
        <v>23</v>
      </c>
      <c r="AA9" s="16"/>
      <c r="AB9" s="16"/>
      <c r="AC9" s="38">
        <v>21</v>
      </c>
      <c r="AD9" s="15">
        <v>22</v>
      </c>
      <c r="AE9" s="15">
        <v>23</v>
      </c>
      <c r="AF9" s="15">
        <v>24</v>
      </c>
      <c r="AG9" s="15">
        <v>25</v>
      </c>
      <c r="AH9" s="15">
        <v>26</v>
      </c>
      <c r="AI9" s="21">
        <v>27</v>
      </c>
    </row>
    <row r="10" spans="2:36" ht="15" thickBot="1" x14ac:dyDescent="0.35">
      <c r="B10" s="14">
        <v>27</v>
      </c>
      <c r="C10" s="15">
        <v>28</v>
      </c>
      <c r="D10" s="47">
        <v>29</v>
      </c>
      <c r="E10" s="47">
        <v>30</v>
      </c>
      <c r="F10" s="15">
        <v>31</v>
      </c>
      <c r="G10" s="15"/>
      <c r="H10" s="21"/>
      <c r="I10" s="16"/>
      <c r="J10" s="16"/>
      <c r="K10" s="14">
        <v>24</v>
      </c>
      <c r="L10" s="15">
        <v>25</v>
      </c>
      <c r="M10" s="47">
        <v>26</v>
      </c>
      <c r="N10" s="47">
        <v>27</v>
      </c>
      <c r="O10" s="15">
        <v>28</v>
      </c>
      <c r="P10" s="15"/>
      <c r="Q10" s="21"/>
      <c r="R10" s="16"/>
      <c r="S10" s="16"/>
      <c r="T10" s="14">
        <v>24</v>
      </c>
      <c r="U10" s="15">
        <v>25</v>
      </c>
      <c r="V10" s="47">
        <v>26</v>
      </c>
      <c r="W10" s="47">
        <v>27</v>
      </c>
      <c r="X10" s="15">
        <v>28</v>
      </c>
      <c r="Y10" s="15">
        <v>29</v>
      </c>
      <c r="Z10" s="21">
        <v>30</v>
      </c>
      <c r="AA10" s="16"/>
      <c r="AB10" s="16"/>
      <c r="AC10" s="14">
        <v>28</v>
      </c>
      <c r="AD10" s="15">
        <v>29</v>
      </c>
      <c r="AE10" s="15">
        <v>30</v>
      </c>
      <c r="AF10" s="15"/>
      <c r="AG10" s="15"/>
      <c r="AH10" s="15"/>
      <c r="AI10" s="21"/>
    </row>
    <row r="11" spans="2:36" ht="15" hidden="1" thickBot="1" x14ac:dyDescent="0.35">
      <c r="B11" s="22"/>
      <c r="C11" s="23"/>
      <c r="D11" s="23"/>
      <c r="E11" s="23"/>
      <c r="F11" s="23"/>
      <c r="G11" s="23"/>
      <c r="H11" s="24"/>
      <c r="I11" s="25"/>
      <c r="J11" s="25"/>
      <c r="K11" s="22"/>
      <c r="L11" s="23"/>
      <c r="M11" s="23"/>
      <c r="N11" s="23"/>
      <c r="O11" s="23"/>
      <c r="P11" s="23"/>
      <c r="Q11" s="24"/>
      <c r="R11" s="26"/>
      <c r="S11" s="25"/>
      <c r="T11" s="22">
        <v>31</v>
      </c>
      <c r="U11" s="23"/>
      <c r="V11" s="23"/>
      <c r="W11" s="23"/>
      <c r="X11" s="23"/>
      <c r="Y11" s="23"/>
      <c r="Z11" s="24"/>
      <c r="AA11" s="25"/>
      <c r="AB11" s="25"/>
      <c r="AC11" s="22"/>
      <c r="AD11" s="23"/>
      <c r="AE11" s="23"/>
      <c r="AF11" s="23"/>
      <c r="AG11" s="23"/>
      <c r="AH11" s="23"/>
      <c r="AI11" s="24"/>
    </row>
    <row r="12" spans="2:36" ht="15" hidden="1" thickBot="1" x14ac:dyDescent="0.35"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spans="2:36" ht="15" thickBot="1" x14ac:dyDescent="0.35">
      <c r="B13" s="363" t="s">
        <v>12</v>
      </c>
      <c r="C13" s="364"/>
      <c r="D13" s="364"/>
      <c r="E13" s="364"/>
      <c r="F13" s="364"/>
      <c r="G13" s="364"/>
      <c r="H13" s="365"/>
      <c r="I13" s="2"/>
      <c r="J13" s="2"/>
      <c r="K13" s="363" t="s">
        <v>13</v>
      </c>
      <c r="L13" s="364"/>
      <c r="M13" s="364"/>
      <c r="N13" s="364"/>
      <c r="O13" s="364"/>
      <c r="P13" s="364"/>
      <c r="Q13" s="365"/>
      <c r="R13" s="2"/>
      <c r="S13" s="2"/>
      <c r="T13" s="363" t="s">
        <v>14</v>
      </c>
      <c r="U13" s="364"/>
      <c r="V13" s="364"/>
      <c r="W13" s="364"/>
      <c r="X13" s="364"/>
      <c r="Y13" s="364"/>
      <c r="Z13" s="365"/>
      <c r="AA13" s="2"/>
      <c r="AB13" s="2"/>
      <c r="AC13" s="363" t="s">
        <v>15</v>
      </c>
      <c r="AD13" s="364"/>
      <c r="AE13" s="364"/>
      <c r="AF13" s="364"/>
      <c r="AG13" s="364"/>
      <c r="AH13" s="364"/>
      <c r="AI13" s="365"/>
    </row>
    <row r="14" spans="2:36" ht="15" thickBot="1" x14ac:dyDescent="0.35">
      <c r="B14" s="7" t="s">
        <v>5</v>
      </c>
      <c r="C14" s="8" t="s">
        <v>6</v>
      </c>
      <c r="D14" s="8" t="s">
        <v>7</v>
      </c>
      <c r="E14" s="77" t="s">
        <v>8</v>
      </c>
      <c r="F14" s="8" t="s">
        <v>9</v>
      </c>
      <c r="G14" s="8" t="s">
        <v>10</v>
      </c>
      <c r="H14" s="9" t="s">
        <v>11</v>
      </c>
      <c r="I14" s="6"/>
      <c r="J14" s="6"/>
      <c r="K14" s="76" t="s">
        <v>5</v>
      </c>
      <c r="L14" s="77" t="s">
        <v>6</v>
      </c>
      <c r="M14" s="77" t="s">
        <v>7</v>
      </c>
      <c r="N14" s="80" t="s">
        <v>8</v>
      </c>
      <c r="O14" s="77" t="s">
        <v>9</v>
      </c>
      <c r="P14" s="81" t="s">
        <v>10</v>
      </c>
      <c r="Q14" s="78" t="s">
        <v>11</v>
      </c>
      <c r="R14" s="27"/>
      <c r="S14" s="6"/>
      <c r="T14" s="7" t="s">
        <v>5</v>
      </c>
      <c r="U14" s="8" t="s">
        <v>6</v>
      </c>
      <c r="V14" s="8" t="s">
        <v>7</v>
      </c>
      <c r="W14" s="8" t="s">
        <v>8</v>
      </c>
      <c r="X14" s="8" t="s">
        <v>9</v>
      </c>
      <c r="Y14" s="8" t="s">
        <v>10</v>
      </c>
      <c r="Z14" s="9" t="s">
        <v>11</v>
      </c>
      <c r="AA14" s="27"/>
      <c r="AB14" s="6"/>
      <c r="AC14" s="76" t="s">
        <v>5</v>
      </c>
      <c r="AD14" s="77" t="s">
        <v>6</v>
      </c>
      <c r="AE14" s="77" t="s">
        <v>7</v>
      </c>
      <c r="AF14" s="77" t="s">
        <v>8</v>
      </c>
      <c r="AG14" s="77" t="s">
        <v>9</v>
      </c>
      <c r="AH14" s="77" t="s">
        <v>10</v>
      </c>
      <c r="AI14" s="78" t="s">
        <v>11</v>
      </c>
    </row>
    <row r="15" spans="2:36" x14ac:dyDescent="0.3">
      <c r="B15" s="17"/>
      <c r="C15" s="18"/>
      <c r="D15" s="18"/>
      <c r="E15" s="91">
        <v>1</v>
      </c>
      <c r="F15" s="18">
        <v>2</v>
      </c>
      <c r="G15" s="18">
        <v>3</v>
      </c>
      <c r="H15" s="28">
        <v>4</v>
      </c>
      <c r="I15" s="16"/>
      <c r="J15" s="16"/>
      <c r="K15" s="79"/>
      <c r="L15" s="82"/>
      <c r="M15" s="52"/>
      <c r="N15" s="52"/>
      <c r="O15" s="52"/>
      <c r="P15" s="52"/>
      <c r="Q15" s="83">
        <v>1</v>
      </c>
      <c r="R15" s="16"/>
      <c r="S15" s="16"/>
      <c r="T15" s="17">
        <v>30</v>
      </c>
      <c r="U15" s="18">
        <v>1</v>
      </c>
      <c r="V15" s="102">
        <v>2</v>
      </c>
      <c r="W15" s="102">
        <v>3</v>
      </c>
      <c r="X15" s="18">
        <v>4</v>
      </c>
      <c r="Y15" s="18">
        <v>5</v>
      </c>
      <c r="Z15" s="28">
        <v>6</v>
      </c>
      <c r="AA15" s="16"/>
      <c r="AB15" s="16"/>
      <c r="AC15" s="79"/>
      <c r="AD15" s="52"/>
      <c r="AE15" s="52"/>
      <c r="AF15" s="52"/>
      <c r="AG15" s="52">
        <v>1</v>
      </c>
      <c r="AH15" s="52">
        <v>2</v>
      </c>
      <c r="AI15" s="83">
        <v>3</v>
      </c>
    </row>
    <row r="16" spans="2:36" x14ac:dyDescent="0.3">
      <c r="B16" s="14">
        <v>5</v>
      </c>
      <c r="C16" s="15">
        <v>6</v>
      </c>
      <c r="D16" s="15">
        <v>7</v>
      </c>
      <c r="E16" s="15">
        <v>8</v>
      </c>
      <c r="F16" s="15">
        <v>9</v>
      </c>
      <c r="G16" s="15">
        <v>10</v>
      </c>
      <c r="H16" s="21">
        <v>11</v>
      </c>
      <c r="I16" s="16"/>
      <c r="J16" s="16"/>
      <c r="K16" s="14">
        <v>2</v>
      </c>
      <c r="L16" s="15">
        <v>3</v>
      </c>
      <c r="M16" s="97">
        <v>4</v>
      </c>
      <c r="N16" s="97">
        <v>5</v>
      </c>
      <c r="O16" s="15">
        <v>6</v>
      </c>
      <c r="P16" s="15">
        <v>7</v>
      </c>
      <c r="Q16" s="21">
        <v>8</v>
      </c>
      <c r="R16" s="16"/>
      <c r="S16" s="16"/>
      <c r="T16" s="14">
        <v>7</v>
      </c>
      <c r="U16" s="15">
        <v>8</v>
      </c>
      <c r="V16" s="15">
        <v>9</v>
      </c>
      <c r="W16" s="15">
        <v>10</v>
      </c>
      <c r="X16" s="15">
        <v>11</v>
      </c>
      <c r="Y16" s="15">
        <v>12</v>
      </c>
      <c r="Z16" s="21">
        <v>13</v>
      </c>
      <c r="AA16" s="16"/>
      <c r="AB16" s="16"/>
      <c r="AC16" s="14">
        <v>4</v>
      </c>
      <c r="AD16" s="15">
        <v>5</v>
      </c>
      <c r="AE16" s="15">
        <v>6</v>
      </c>
      <c r="AF16" s="15">
        <v>7</v>
      </c>
      <c r="AG16" s="15">
        <v>8</v>
      </c>
      <c r="AH16" s="15">
        <v>9</v>
      </c>
      <c r="AI16" s="21">
        <v>10</v>
      </c>
    </row>
    <row r="17" spans="2:35" x14ac:dyDescent="0.3">
      <c r="B17" s="14">
        <v>12</v>
      </c>
      <c r="C17" s="15">
        <v>13</v>
      </c>
      <c r="D17" s="15">
        <v>14</v>
      </c>
      <c r="E17" s="15">
        <v>15</v>
      </c>
      <c r="F17" s="15">
        <v>16</v>
      </c>
      <c r="G17" s="15">
        <v>17</v>
      </c>
      <c r="H17" s="21">
        <v>18</v>
      </c>
      <c r="I17" s="16"/>
      <c r="J17" s="16"/>
      <c r="K17" s="14">
        <v>9</v>
      </c>
      <c r="L17" s="106">
        <v>10</v>
      </c>
      <c r="M17" s="97">
        <v>11</v>
      </c>
      <c r="N17" s="97">
        <v>12</v>
      </c>
      <c r="O17" s="15">
        <v>13</v>
      </c>
      <c r="P17" s="15">
        <v>14</v>
      </c>
      <c r="Q17" s="21">
        <v>15</v>
      </c>
      <c r="R17" s="16"/>
      <c r="S17" s="16"/>
      <c r="T17" s="14">
        <v>14</v>
      </c>
      <c r="U17" s="15">
        <v>15</v>
      </c>
      <c r="V17" s="15">
        <v>16</v>
      </c>
      <c r="W17" s="15">
        <v>17</v>
      </c>
      <c r="X17" s="15">
        <v>18</v>
      </c>
      <c r="Y17" s="15">
        <v>19</v>
      </c>
      <c r="Z17" s="21">
        <v>20</v>
      </c>
      <c r="AA17" s="16"/>
      <c r="AB17" s="16"/>
      <c r="AC17" s="14">
        <v>11</v>
      </c>
      <c r="AD17" s="15">
        <v>12</v>
      </c>
      <c r="AE17" s="15">
        <v>13</v>
      </c>
      <c r="AF17" s="15">
        <v>14</v>
      </c>
      <c r="AG17" s="89">
        <v>15</v>
      </c>
      <c r="AH17" s="15">
        <v>16</v>
      </c>
      <c r="AI17" s="21">
        <v>17</v>
      </c>
    </row>
    <row r="18" spans="2:35" x14ac:dyDescent="0.3">
      <c r="B18" s="14">
        <v>19</v>
      </c>
      <c r="C18" s="15">
        <v>20</v>
      </c>
      <c r="D18" s="15">
        <v>21</v>
      </c>
      <c r="E18" s="15">
        <v>22</v>
      </c>
      <c r="F18" s="15">
        <v>23</v>
      </c>
      <c r="G18" s="15">
        <v>24</v>
      </c>
      <c r="H18" s="21">
        <v>25</v>
      </c>
      <c r="I18" s="16"/>
      <c r="J18" s="16"/>
      <c r="K18" s="14">
        <v>16</v>
      </c>
      <c r="L18" s="15">
        <v>17</v>
      </c>
      <c r="M18" s="97">
        <v>18</v>
      </c>
      <c r="N18" s="97">
        <v>19</v>
      </c>
      <c r="O18" s="15">
        <v>20</v>
      </c>
      <c r="P18" s="15">
        <v>21</v>
      </c>
      <c r="Q18" s="21">
        <v>22</v>
      </c>
      <c r="R18" s="16"/>
      <c r="S18" s="16"/>
      <c r="T18" s="14">
        <v>21</v>
      </c>
      <c r="U18" s="15">
        <v>22</v>
      </c>
      <c r="V18" s="15">
        <v>23</v>
      </c>
      <c r="W18" s="15">
        <v>24</v>
      </c>
      <c r="X18" s="89">
        <v>25</v>
      </c>
      <c r="Y18" s="15">
        <v>26</v>
      </c>
      <c r="Z18" s="21">
        <v>27</v>
      </c>
      <c r="AA18" s="16"/>
      <c r="AB18" s="16"/>
      <c r="AC18" s="14">
        <v>18</v>
      </c>
      <c r="AD18" s="15">
        <v>19</v>
      </c>
      <c r="AE18" s="15">
        <v>20</v>
      </c>
      <c r="AF18" s="15">
        <v>21</v>
      </c>
      <c r="AG18" s="15">
        <v>22</v>
      </c>
      <c r="AH18" s="15">
        <v>23</v>
      </c>
      <c r="AI18" s="21">
        <v>24</v>
      </c>
    </row>
    <row r="19" spans="2:35" ht="15" thickBot="1" x14ac:dyDescent="0.35">
      <c r="B19" s="14">
        <v>26</v>
      </c>
      <c r="C19" s="15">
        <v>27</v>
      </c>
      <c r="D19" s="15">
        <v>28</v>
      </c>
      <c r="E19" s="15">
        <v>29</v>
      </c>
      <c r="F19" s="15">
        <v>30</v>
      </c>
      <c r="G19" s="15">
        <v>31</v>
      </c>
      <c r="H19" s="21"/>
      <c r="I19" s="16"/>
      <c r="J19" s="16"/>
      <c r="K19" s="14">
        <v>23</v>
      </c>
      <c r="L19" s="15">
        <v>24</v>
      </c>
      <c r="M19" s="97">
        <v>25</v>
      </c>
      <c r="N19" s="97">
        <v>26</v>
      </c>
      <c r="O19" s="15">
        <v>27</v>
      </c>
      <c r="P19" s="15">
        <v>28</v>
      </c>
      <c r="Q19" s="21">
        <v>29</v>
      </c>
      <c r="R19" s="16"/>
      <c r="S19" s="16"/>
      <c r="T19" s="14">
        <v>28</v>
      </c>
      <c r="U19" s="15">
        <v>29</v>
      </c>
      <c r="V19" s="15">
        <v>30</v>
      </c>
      <c r="W19" s="15">
        <v>31</v>
      </c>
      <c r="X19" s="15"/>
      <c r="Y19" s="15"/>
      <c r="Z19" s="21"/>
      <c r="AA19" s="16"/>
      <c r="AB19" s="16"/>
      <c r="AC19" s="14">
        <v>25</v>
      </c>
      <c r="AD19" s="15">
        <v>26</v>
      </c>
      <c r="AE19" s="15">
        <v>27</v>
      </c>
      <c r="AF19" s="15">
        <v>28</v>
      </c>
      <c r="AG19" s="15">
        <v>29</v>
      </c>
      <c r="AH19" s="15">
        <v>30</v>
      </c>
      <c r="AI19" s="21">
        <v>31</v>
      </c>
    </row>
    <row r="20" spans="2:35" ht="15" hidden="1" thickBot="1" x14ac:dyDescent="0.35">
      <c r="B20" s="32"/>
      <c r="C20" s="33"/>
      <c r="D20" s="33"/>
      <c r="E20" s="33"/>
      <c r="F20" s="33"/>
      <c r="G20" s="33"/>
      <c r="H20" s="34"/>
      <c r="I20" s="16"/>
      <c r="J20" s="16"/>
      <c r="K20" s="32">
        <v>30</v>
      </c>
      <c r="L20" s="33"/>
      <c r="M20" s="33"/>
      <c r="N20" s="33"/>
      <c r="O20" s="33"/>
      <c r="P20" s="33"/>
      <c r="Q20" s="34"/>
      <c r="R20" s="16"/>
      <c r="S20" s="16"/>
      <c r="T20" s="32"/>
      <c r="U20" s="33"/>
      <c r="V20" s="33"/>
      <c r="W20" s="33"/>
      <c r="X20" s="33"/>
      <c r="Y20" s="33"/>
      <c r="Z20" s="34"/>
      <c r="AA20" s="16"/>
      <c r="AB20" s="16"/>
      <c r="AC20" s="32"/>
      <c r="AD20" s="33"/>
      <c r="AE20" s="33"/>
      <c r="AF20" s="33"/>
      <c r="AG20" s="33"/>
      <c r="AH20" s="33"/>
      <c r="AI20" s="34"/>
    </row>
    <row r="21" spans="2:35" ht="15" hidden="1" thickBot="1" x14ac:dyDescent="0.35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35"/>
      <c r="AD21" s="35"/>
      <c r="AE21" s="35"/>
      <c r="AF21" s="35"/>
      <c r="AG21" s="35"/>
      <c r="AH21" s="35"/>
      <c r="AI21" s="35"/>
    </row>
    <row r="22" spans="2:35" ht="15" thickBot="1" x14ac:dyDescent="0.35">
      <c r="B22" s="363" t="s">
        <v>16</v>
      </c>
      <c r="C22" s="364"/>
      <c r="D22" s="364"/>
      <c r="E22" s="364"/>
      <c r="F22" s="364"/>
      <c r="G22" s="364"/>
      <c r="H22" s="365"/>
      <c r="I22" s="2"/>
      <c r="J22" s="2"/>
      <c r="K22" s="363" t="s">
        <v>17</v>
      </c>
      <c r="L22" s="364"/>
      <c r="M22" s="364"/>
      <c r="N22" s="364"/>
      <c r="O22" s="364"/>
      <c r="P22" s="364"/>
      <c r="Q22" s="365"/>
      <c r="R22" s="2"/>
      <c r="S22" s="2"/>
      <c r="T22" s="363" t="s">
        <v>18</v>
      </c>
      <c r="U22" s="364"/>
      <c r="V22" s="364"/>
      <c r="W22" s="364"/>
      <c r="X22" s="364"/>
      <c r="Y22" s="364"/>
      <c r="Z22" s="365"/>
      <c r="AA22" s="2"/>
      <c r="AB22" s="2"/>
      <c r="AC22" s="363" t="s">
        <v>19</v>
      </c>
      <c r="AD22" s="364"/>
      <c r="AE22" s="364"/>
      <c r="AF22" s="364"/>
      <c r="AG22" s="364"/>
      <c r="AH22" s="364"/>
      <c r="AI22" s="365"/>
    </row>
    <row r="23" spans="2:35" x14ac:dyDescent="0.3">
      <c r="B23" s="113" t="s">
        <v>5</v>
      </c>
      <c r="C23" s="114" t="s">
        <v>6</v>
      </c>
      <c r="D23" s="114" t="s">
        <v>7</v>
      </c>
      <c r="E23" s="114" t="s">
        <v>8</v>
      </c>
      <c r="F23" s="114" t="s">
        <v>9</v>
      </c>
      <c r="G23" s="114" t="s">
        <v>10</v>
      </c>
      <c r="H23" s="115" t="s">
        <v>11</v>
      </c>
      <c r="I23" s="27"/>
      <c r="J23" s="10"/>
      <c r="K23" s="113" t="s">
        <v>5</v>
      </c>
      <c r="L23" s="114" t="s">
        <v>6</v>
      </c>
      <c r="M23" s="114" t="s">
        <v>7</v>
      </c>
      <c r="N23" s="114" t="s">
        <v>8</v>
      </c>
      <c r="O23" s="114" t="s">
        <v>9</v>
      </c>
      <c r="P23" s="114" t="s">
        <v>10</v>
      </c>
      <c r="Q23" s="115" t="s">
        <v>11</v>
      </c>
      <c r="R23" s="27"/>
      <c r="S23" s="10"/>
      <c r="T23" s="7" t="s">
        <v>5</v>
      </c>
      <c r="U23" s="8" t="s">
        <v>6</v>
      </c>
      <c r="V23" s="8" t="s">
        <v>7</v>
      </c>
      <c r="W23" s="8" t="s">
        <v>8</v>
      </c>
      <c r="X23" s="8" t="s">
        <v>9</v>
      </c>
      <c r="Y23" s="8" t="s">
        <v>10</v>
      </c>
      <c r="Z23" s="9" t="s">
        <v>11</v>
      </c>
      <c r="AA23" s="27"/>
      <c r="AB23" s="6"/>
      <c r="AC23" s="7" t="s">
        <v>5</v>
      </c>
      <c r="AD23" s="8" t="s">
        <v>6</v>
      </c>
      <c r="AE23" s="8" t="s">
        <v>7</v>
      </c>
      <c r="AF23" s="8" t="s">
        <v>8</v>
      </c>
      <c r="AG23" s="8" t="s">
        <v>9</v>
      </c>
      <c r="AH23" s="8" t="s">
        <v>10</v>
      </c>
      <c r="AI23" s="9" t="s">
        <v>11</v>
      </c>
    </row>
    <row r="24" spans="2:35" x14ac:dyDescent="0.3">
      <c r="B24" s="14">
        <v>1</v>
      </c>
      <c r="C24" s="15">
        <v>2</v>
      </c>
      <c r="D24" s="73">
        <v>3</v>
      </c>
      <c r="E24" s="73">
        <v>4</v>
      </c>
      <c r="F24" s="15">
        <v>5</v>
      </c>
      <c r="G24" s="15">
        <v>6</v>
      </c>
      <c r="H24" s="21">
        <v>7</v>
      </c>
      <c r="I24" s="16"/>
      <c r="J24" s="16"/>
      <c r="K24" s="14"/>
      <c r="L24" s="15"/>
      <c r="M24" s="73">
        <v>1</v>
      </c>
      <c r="N24" s="73">
        <v>2</v>
      </c>
      <c r="O24" s="15">
        <v>3</v>
      </c>
      <c r="P24" s="15">
        <v>4</v>
      </c>
      <c r="Q24" s="21">
        <v>5</v>
      </c>
      <c r="R24" s="16"/>
      <c r="S24" s="16"/>
      <c r="T24" s="14"/>
      <c r="U24" s="15"/>
      <c r="V24" s="15"/>
      <c r="W24" s="15"/>
      <c r="X24" s="15"/>
      <c r="Y24" s="89">
        <v>1</v>
      </c>
      <c r="Z24" s="21">
        <v>2</v>
      </c>
      <c r="AA24" s="16"/>
      <c r="AB24" s="16"/>
      <c r="AC24" s="14">
        <v>1</v>
      </c>
      <c r="AD24" s="15">
        <v>2</v>
      </c>
      <c r="AE24" s="89">
        <v>3</v>
      </c>
      <c r="AF24" s="15">
        <v>4</v>
      </c>
      <c r="AG24" s="15">
        <v>5</v>
      </c>
      <c r="AH24" s="89">
        <v>6</v>
      </c>
      <c r="AI24" s="21">
        <v>7</v>
      </c>
    </row>
    <row r="25" spans="2:35" x14ac:dyDescent="0.3">
      <c r="B25" s="14">
        <v>8</v>
      </c>
      <c r="C25" s="15">
        <v>9</v>
      </c>
      <c r="D25" s="73">
        <v>10</v>
      </c>
      <c r="E25" s="73">
        <v>11</v>
      </c>
      <c r="F25" s="15">
        <v>12</v>
      </c>
      <c r="G25" s="15">
        <v>13</v>
      </c>
      <c r="H25" s="21">
        <v>14</v>
      </c>
      <c r="I25" s="16"/>
      <c r="J25" s="16"/>
      <c r="K25" s="14">
        <v>6</v>
      </c>
      <c r="L25" s="15">
        <v>7</v>
      </c>
      <c r="M25" s="73">
        <v>8</v>
      </c>
      <c r="N25" s="73">
        <v>9</v>
      </c>
      <c r="O25" s="15">
        <v>10</v>
      </c>
      <c r="P25" s="15">
        <v>11</v>
      </c>
      <c r="Q25" s="21">
        <v>12</v>
      </c>
      <c r="R25" s="16"/>
      <c r="S25" s="16"/>
      <c r="T25" s="14">
        <v>3</v>
      </c>
      <c r="U25" s="15">
        <v>4</v>
      </c>
      <c r="V25" s="73">
        <v>5</v>
      </c>
      <c r="W25" s="73">
        <v>6</v>
      </c>
      <c r="X25" s="15">
        <v>7</v>
      </c>
      <c r="Y25" s="15">
        <v>8</v>
      </c>
      <c r="Z25" s="21">
        <v>9</v>
      </c>
      <c r="AA25" s="16"/>
      <c r="AB25" s="16"/>
      <c r="AC25" s="38">
        <v>8</v>
      </c>
      <c r="AD25" s="15">
        <v>9</v>
      </c>
      <c r="AE25" s="15">
        <v>10</v>
      </c>
      <c r="AF25" s="15">
        <v>11</v>
      </c>
      <c r="AG25" s="15">
        <v>12</v>
      </c>
      <c r="AH25" s="15">
        <v>13</v>
      </c>
      <c r="AI25" s="21">
        <v>14</v>
      </c>
    </row>
    <row r="26" spans="2:35" x14ac:dyDescent="0.3">
      <c r="B26" s="14">
        <v>15</v>
      </c>
      <c r="C26" s="15">
        <v>16</v>
      </c>
      <c r="D26" s="73">
        <v>17</v>
      </c>
      <c r="E26" s="73">
        <v>18</v>
      </c>
      <c r="F26" s="15">
        <v>19</v>
      </c>
      <c r="G26" s="15">
        <v>20</v>
      </c>
      <c r="H26" s="21">
        <v>21</v>
      </c>
      <c r="I26" s="16"/>
      <c r="J26" s="16"/>
      <c r="K26" s="88">
        <v>13</v>
      </c>
      <c r="L26" s="15">
        <v>14</v>
      </c>
      <c r="M26" s="73">
        <v>15</v>
      </c>
      <c r="N26" s="73">
        <v>16</v>
      </c>
      <c r="O26" s="15">
        <v>17</v>
      </c>
      <c r="P26" s="15">
        <v>18</v>
      </c>
      <c r="Q26" s="21">
        <v>19</v>
      </c>
      <c r="R26" s="16"/>
      <c r="S26" s="16"/>
      <c r="T26" s="14">
        <v>10</v>
      </c>
      <c r="U26" s="15">
        <v>11</v>
      </c>
      <c r="V26" s="73">
        <v>12</v>
      </c>
      <c r="W26" s="73">
        <v>13</v>
      </c>
      <c r="X26" s="15">
        <v>14</v>
      </c>
      <c r="Y26" s="15">
        <v>15</v>
      </c>
      <c r="Z26" s="21">
        <v>16</v>
      </c>
      <c r="AA26" s="16"/>
      <c r="AB26" s="16"/>
      <c r="AC26" s="14">
        <v>15</v>
      </c>
      <c r="AD26" s="15">
        <v>16</v>
      </c>
      <c r="AE26" s="15">
        <v>17</v>
      </c>
      <c r="AF26" s="15">
        <v>18</v>
      </c>
      <c r="AG26" s="15">
        <v>19</v>
      </c>
      <c r="AH26" s="15">
        <v>20</v>
      </c>
      <c r="AI26" s="21">
        <v>21</v>
      </c>
    </row>
    <row r="27" spans="2:35" x14ac:dyDescent="0.3">
      <c r="B27" s="14">
        <v>22</v>
      </c>
      <c r="C27" s="15">
        <v>23</v>
      </c>
      <c r="D27" s="73">
        <v>24</v>
      </c>
      <c r="E27" s="73">
        <v>25</v>
      </c>
      <c r="F27" s="15">
        <v>26</v>
      </c>
      <c r="G27" s="15">
        <v>27</v>
      </c>
      <c r="H27" s="21">
        <v>28</v>
      </c>
      <c r="I27" s="16"/>
      <c r="J27" s="16"/>
      <c r="K27" s="14">
        <v>20</v>
      </c>
      <c r="L27" s="15">
        <v>21</v>
      </c>
      <c r="M27" s="73">
        <v>22</v>
      </c>
      <c r="N27" s="73">
        <v>23</v>
      </c>
      <c r="O27" s="15">
        <v>24</v>
      </c>
      <c r="P27" s="15">
        <v>25</v>
      </c>
      <c r="Q27" s="21">
        <v>26</v>
      </c>
      <c r="R27" s="16"/>
      <c r="S27" s="16"/>
      <c r="T27" s="14">
        <v>17</v>
      </c>
      <c r="U27" s="15">
        <v>18</v>
      </c>
      <c r="V27" s="73">
        <v>19</v>
      </c>
      <c r="W27" s="73">
        <v>20</v>
      </c>
      <c r="X27" s="15">
        <v>21</v>
      </c>
      <c r="Y27" s="15">
        <v>22</v>
      </c>
      <c r="Z27" s="21">
        <v>23</v>
      </c>
      <c r="AA27" s="16"/>
      <c r="AB27" s="16"/>
      <c r="AC27" s="14">
        <v>22</v>
      </c>
      <c r="AD27" s="15">
        <v>23</v>
      </c>
      <c r="AE27" s="15">
        <v>24</v>
      </c>
      <c r="AF27" s="89">
        <v>25</v>
      </c>
      <c r="AG27" s="15">
        <v>26</v>
      </c>
      <c r="AH27" s="15">
        <v>27</v>
      </c>
      <c r="AI27" s="21">
        <v>28</v>
      </c>
    </row>
    <row r="28" spans="2:35" ht="15" thickBot="1" x14ac:dyDescent="0.35">
      <c r="B28" s="32">
        <v>29</v>
      </c>
      <c r="C28" s="33">
        <v>30</v>
      </c>
      <c r="D28" s="33"/>
      <c r="E28" s="33"/>
      <c r="F28" s="33"/>
      <c r="G28" s="33"/>
      <c r="H28" s="34"/>
      <c r="I28" s="16"/>
      <c r="J28" s="16"/>
      <c r="K28" s="32">
        <v>27</v>
      </c>
      <c r="L28" s="33">
        <v>28</v>
      </c>
      <c r="M28" s="160">
        <v>29</v>
      </c>
      <c r="N28" s="160">
        <v>30</v>
      </c>
      <c r="O28" s="33">
        <v>31</v>
      </c>
      <c r="P28" s="33"/>
      <c r="Q28" s="34"/>
      <c r="R28" s="16"/>
      <c r="S28" s="16"/>
      <c r="T28" s="32">
        <v>24</v>
      </c>
      <c r="U28" s="33">
        <v>25</v>
      </c>
      <c r="V28" s="33">
        <v>26</v>
      </c>
      <c r="W28" s="33">
        <v>27</v>
      </c>
      <c r="X28" s="33">
        <v>28</v>
      </c>
      <c r="Y28" s="33">
        <v>29</v>
      </c>
      <c r="Z28" s="34">
        <v>30</v>
      </c>
      <c r="AA28" s="16"/>
      <c r="AB28" s="16"/>
      <c r="AC28" s="32">
        <v>29</v>
      </c>
      <c r="AD28" s="33">
        <v>30</v>
      </c>
      <c r="AE28" s="33">
        <v>31</v>
      </c>
      <c r="AF28" s="33"/>
      <c r="AG28" s="33"/>
      <c r="AH28" s="33"/>
      <c r="AI28" s="34"/>
    </row>
    <row r="29" spans="2:35" ht="15" hidden="1" thickBot="1" x14ac:dyDescent="0.35">
      <c r="B29" s="155"/>
      <c r="C29" s="156"/>
      <c r="D29" s="156"/>
      <c r="E29" s="156"/>
      <c r="F29" s="156"/>
      <c r="G29" s="156"/>
      <c r="H29" s="157"/>
      <c r="I29" s="16"/>
      <c r="J29" s="16"/>
      <c r="K29" s="155"/>
      <c r="L29" s="156"/>
      <c r="M29" s="156"/>
      <c r="N29" s="156"/>
      <c r="O29" s="156"/>
      <c r="P29" s="156"/>
      <c r="Q29" s="157"/>
      <c r="R29" s="16"/>
      <c r="S29" s="16"/>
      <c r="T29" s="155"/>
      <c r="U29" s="156"/>
      <c r="V29" s="156"/>
      <c r="W29" s="156"/>
      <c r="X29" s="156"/>
      <c r="Y29" s="156"/>
      <c r="Z29" s="157"/>
      <c r="AA29" s="16"/>
      <c r="AB29" s="16"/>
      <c r="AC29" s="155"/>
      <c r="AD29" s="156"/>
      <c r="AE29" s="156"/>
      <c r="AF29" s="156"/>
      <c r="AG29" s="156"/>
      <c r="AH29" s="156"/>
      <c r="AI29" s="157"/>
    </row>
    <row r="30" spans="2:35" ht="3" customHeight="1" thickBot="1" x14ac:dyDescent="0.3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2:35" ht="15" thickBot="1" x14ac:dyDescent="0.35">
      <c r="S31" s="373" t="s">
        <v>55</v>
      </c>
      <c r="T31" s="374"/>
      <c r="U31" s="374"/>
      <c r="V31" s="374"/>
      <c r="W31" s="374"/>
      <c r="X31" s="374"/>
      <c r="Y31" s="374"/>
      <c r="Z31" s="374"/>
      <c r="AA31" s="374"/>
      <c r="AB31" s="374"/>
      <c r="AC31" s="374"/>
      <c r="AD31" s="374"/>
      <c r="AE31" s="374"/>
      <c r="AF31" s="375"/>
    </row>
    <row r="32" spans="2:35" ht="15" thickBot="1" x14ac:dyDescent="0.35">
      <c r="G32" s="321" t="s">
        <v>41</v>
      </c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3"/>
      <c r="S32" s="392" t="s">
        <v>34</v>
      </c>
      <c r="T32" s="382"/>
      <c r="U32" s="382"/>
      <c r="V32" s="382"/>
      <c r="W32" s="382" t="s">
        <v>35</v>
      </c>
      <c r="X32" s="382"/>
      <c r="Y32" s="382"/>
      <c r="Z32" s="111" t="s">
        <v>39</v>
      </c>
      <c r="AA32" s="111"/>
      <c r="AB32" s="111"/>
      <c r="AC32" s="111"/>
      <c r="AD32" s="111" t="s">
        <v>40</v>
      </c>
      <c r="AE32" s="111"/>
      <c r="AF32" s="112"/>
    </row>
    <row r="33" spans="6:36" ht="15" thickBot="1" x14ac:dyDescent="0.35">
      <c r="F33" s="46"/>
      <c r="G33" s="390" t="s">
        <v>46</v>
      </c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85" t="s">
        <v>43</v>
      </c>
      <c r="T33" s="386" t="s">
        <v>36</v>
      </c>
      <c r="U33" s="386" t="s">
        <v>36</v>
      </c>
      <c r="V33" s="386" t="s">
        <v>36</v>
      </c>
      <c r="W33" s="378">
        <v>4</v>
      </c>
      <c r="X33" s="378"/>
      <c r="Y33" s="378"/>
      <c r="Z33" s="378">
        <v>20</v>
      </c>
      <c r="AA33" s="378"/>
      <c r="AB33" s="378"/>
      <c r="AC33" s="378"/>
      <c r="AD33" s="378">
        <f>W33*Z33</f>
        <v>80</v>
      </c>
      <c r="AE33" s="378"/>
      <c r="AF33" s="379"/>
      <c r="AI33" s="103"/>
      <c r="AJ33" s="104"/>
    </row>
    <row r="34" spans="6:36" ht="15" thickBot="1" x14ac:dyDescent="0.35">
      <c r="F34" s="98"/>
      <c r="G34" s="296" t="s">
        <v>61</v>
      </c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389" t="s">
        <v>43</v>
      </c>
      <c r="T34" s="330"/>
      <c r="U34" s="330"/>
      <c r="V34" s="330"/>
      <c r="W34" s="380">
        <v>4</v>
      </c>
      <c r="X34" s="380"/>
      <c r="Y34" s="380"/>
      <c r="Z34" s="380">
        <v>10</v>
      </c>
      <c r="AA34" s="380"/>
      <c r="AB34" s="380"/>
      <c r="AC34" s="380"/>
      <c r="AD34" s="380">
        <f t="shared" ref="AD34:AD36" si="0">W34*Z34</f>
        <v>40</v>
      </c>
      <c r="AE34" s="380"/>
      <c r="AF34" s="381"/>
      <c r="AI34" s="103"/>
      <c r="AJ34" s="105"/>
    </row>
    <row r="35" spans="6:36" ht="15" thickBot="1" x14ac:dyDescent="0.35">
      <c r="F35" s="74"/>
      <c r="G35" s="296" t="s">
        <v>60</v>
      </c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329" t="s">
        <v>37</v>
      </c>
      <c r="T35" s="330" t="s">
        <v>37</v>
      </c>
      <c r="U35" s="330" t="s">
        <v>37</v>
      </c>
      <c r="V35" s="330" t="s">
        <v>37</v>
      </c>
      <c r="W35" s="330">
        <v>5.5</v>
      </c>
      <c r="X35" s="330"/>
      <c r="Y35" s="330"/>
      <c r="Z35" s="330">
        <v>26</v>
      </c>
      <c r="AA35" s="330"/>
      <c r="AB35" s="330"/>
      <c r="AC35" s="330"/>
      <c r="AD35" s="380">
        <f t="shared" si="0"/>
        <v>143</v>
      </c>
      <c r="AE35" s="380"/>
      <c r="AF35" s="381"/>
      <c r="AI35" s="103"/>
      <c r="AJ35" s="105"/>
    </row>
    <row r="36" spans="6:36" ht="15" thickBot="1" x14ac:dyDescent="0.35">
      <c r="F36" s="296" t="s">
        <v>72</v>
      </c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8"/>
      <c r="S36" s="387" t="s">
        <v>64</v>
      </c>
      <c r="T36" s="388" t="s">
        <v>44</v>
      </c>
      <c r="U36" s="388" t="s">
        <v>44</v>
      </c>
      <c r="V36" s="388" t="s">
        <v>44</v>
      </c>
      <c r="W36" s="376">
        <v>3</v>
      </c>
      <c r="X36" s="376"/>
      <c r="Y36" s="376"/>
      <c r="Z36" s="376">
        <v>28</v>
      </c>
      <c r="AA36" s="376"/>
      <c r="AB36" s="376"/>
      <c r="AC36" s="376"/>
      <c r="AD36" s="376">
        <f t="shared" si="0"/>
        <v>84</v>
      </c>
      <c r="AE36" s="376"/>
      <c r="AF36" s="377"/>
      <c r="AI36" s="103"/>
      <c r="AJ36" s="105"/>
    </row>
    <row r="37" spans="6:36" ht="16.2" thickBot="1" x14ac:dyDescent="0.35">
      <c r="S37" s="383" t="s">
        <v>58</v>
      </c>
      <c r="T37" s="384"/>
      <c r="U37" s="384"/>
      <c r="V37" s="384"/>
      <c r="W37" s="384"/>
      <c r="X37" s="384"/>
      <c r="Y37" s="384"/>
      <c r="Z37" s="384"/>
      <c r="AA37" s="384"/>
      <c r="AB37" s="384"/>
      <c r="AC37" s="384"/>
      <c r="AD37" s="371">
        <f>SUM(AD33:AF36)</f>
        <v>347</v>
      </c>
      <c r="AE37" s="371"/>
      <c r="AF37" s="372"/>
      <c r="AI37" s="103"/>
      <c r="AJ37" s="103"/>
    </row>
    <row r="38" spans="6:36" x14ac:dyDescent="0.3">
      <c r="AI38" s="103"/>
      <c r="AJ38" s="103"/>
    </row>
  </sheetData>
  <mergeCells count="39">
    <mergeCell ref="G35:R35"/>
    <mergeCell ref="G32:R32"/>
    <mergeCell ref="B22:H22"/>
    <mergeCell ref="K22:Q22"/>
    <mergeCell ref="G34:R34"/>
    <mergeCell ref="T22:Z22"/>
    <mergeCell ref="AC22:AI22"/>
    <mergeCell ref="G33:R33"/>
    <mergeCell ref="B2:AI2"/>
    <mergeCell ref="B4:H4"/>
    <mergeCell ref="K4:Q4"/>
    <mergeCell ref="T4:Z4"/>
    <mergeCell ref="AC4:AI4"/>
    <mergeCell ref="B13:H13"/>
    <mergeCell ref="K13:Q13"/>
    <mergeCell ref="T13:Z13"/>
    <mergeCell ref="AC13:AI13"/>
    <mergeCell ref="S32:V32"/>
    <mergeCell ref="W36:Y36"/>
    <mergeCell ref="S33:V33"/>
    <mergeCell ref="S35:V35"/>
    <mergeCell ref="S36:V36"/>
    <mergeCell ref="S34:V34"/>
    <mergeCell ref="AD37:AF37"/>
    <mergeCell ref="S31:AF31"/>
    <mergeCell ref="F36:R36"/>
    <mergeCell ref="AD36:AF36"/>
    <mergeCell ref="AD33:AF33"/>
    <mergeCell ref="AD34:AF34"/>
    <mergeCell ref="AD35:AF35"/>
    <mergeCell ref="W32:Y32"/>
    <mergeCell ref="W33:Y33"/>
    <mergeCell ref="W34:Y34"/>
    <mergeCell ref="W35:Y35"/>
    <mergeCell ref="Z33:AC33"/>
    <mergeCell ref="Z34:AC34"/>
    <mergeCell ref="Z35:AC35"/>
    <mergeCell ref="Z36:AC36"/>
    <mergeCell ref="S37:AC3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49280-D9C2-48D2-B58C-97591F86B973}">
  <dimension ref="E3:J19"/>
  <sheetViews>
    <sheetView zoomScale="55" zoomScaleNormal="55" workbookViewId="0">
      <selection activeCell="P73" sqref="P73"/>
    </sheetView>
  </sheetViews>
  <sheetFormatPr baseColWidth="10" defaultRowHeight="14.4" x14ac:dyDescent="0.3"/>
  <cols>
    <col min="5" max="5" width="24" customWidth="1"/>
    <col min="6" max="6" width="5.33203125" customWidth="1"/>
    <col min="7" max="7" width="38" customWidth="1"/>
    <col min="8" max="8" width="19.33203125" customWidth="1"/>
    <col min="9" max="9" width="68.6640625" customWidth="1"/>
    <col min="10" max="10" width="29.88671875" customWidth="1"/>
  </cols>
  <sheetData>
    <row r="3" spans="5:10" ht="15" thickBot="1" x14ac:dyDescent="0.35"/>
    <row r="4" spans="5:10" ht="18" thickBot="1" x14ac:dyDescent="0.35">
      <c r="E4" s="208" t="s">
        <v>73</v>
      </c>
      <c r="F4" s="209" t="s">
        <v>74</v>
      </c>
      <c r="G4" s="209" t="s">
        <v>75</v>
      </c>
      <c r="H4" s="209" t="s">
        <v>76</v>
      </c>
      <c r="I4" s="209" t="s">
        <v>77</v>
      </c>
      <c r="J4" s="209" t="s">
        <v>78</v>
      </c>
    </row>
    <row r="5" spans="5:10" ht="18.600000000000001" thickBot="1" x14ac:dyDescent="0.35">
      <c r="E5" s="393" t="s">
        <v>79</v>
      </c>
      <c r="F5" s="210">
        <v>1</v>
      </c>
      <c r="G5" s="211" t="s">
        <v>80</v>
      </c>
      <c r="H5" s="212" t="s">
        <v>81</v>
      </c>
      <c r="I5" s="213" t="s">
        <v>82</v>
      </c>
      <c r="J5" s="214" t="s">
        <v>83</v>
      </c>
    </row>
    <row r="6" spans="5:10" ht="18.600000000000001" thickBot="1" x14ac:dyDescent="0.35">
      <c r="E6" s="394"/>
      <c r="F6" s="215">
        <v>2</v>
      </c>
      <c r="G6" s="216" t="s">
        <v>159</v>
      </c>
      <c r="H6" s="217" t="s">
        <v>81</v>
      </c>
      <c r="I6" s="213" t="s">
        <v>82</v>
      </c>
      <c r="J6" s="214" t="s">
        <v>83</v>
      </c>
    </row>
    <row r="7" spans="5:10" ht="18" x14ac:dyDescent="0.3">
      <c r="E7" s="394"/>
      <c r="F7" s="210">
        <v>3</v>
      </c>
      <c r="G7" s="216" t="s">
        <v>160</v>
      </c>
      <c r="H7" s="217" t="s">
        <v>81</v>
      </c>
      <c r="I7" s="213" t="s">
        <v>82</v>
      </c>
      <c r="J7" s="218" t="s">
        <v>83</v>
      </c>
    </row>
    <row r="8" spans="5:10" ht="18" x14ac:dyDescent="0.3">
      <c r="E8" s="395"/>
      <c r="F8" s="219">
        <v>4</v>
      </c>
      <c r="G8" s="220" t="s">
        <v>84</v>
      </c>
      <c r="H8" s="221" t="s">
        <v>81</v>
      </c>
      <c r="I8" s="222" t="s">
        <v>82</v>
      </c>
      <c r="J8" s="223" t="s">
        <v>83</v>
      </c>
    </row>
    <row r="9" spans="5:10" ht="18" x14ac:dyDescent="0.3">
      <c r="E9" s="395"/>
      <c r="F9" s="219">
        <v>5</v>
      </c>
      <c r="G9" s="220" t="s">
        <v>85</v>
      </c>
      <c r="H9" s="221" t="s">
        <v>81</v>
      </c>
      <c r="I9" s="222" t="s">
        <v>82</v>
      </c>
      <c r="J9" s="223" t="s">
        <v>83</v>
      </c>
    </row>
    <row r="10" spans="5:10" ht="18.600000000000001" thickBot="1" x14ac:dyDescent="0.35">
      <c r="E10" s="396"/>
      <c r="F10" s="224">
        <v>6</v>
      </c>
      <c r="G10" s="225" t="s">
        <v>86</v>
      </c>
      <c r="H10" s="226" t="s">
        <v>81</v>
      </c>
      <c r="I10" s="227" t="s">
        <v>87</v>
      </c>
      <c r="J10" s="228" t="s">
        <v>83</v>
      </c>
    </row>
    <row r="11" spans="5:10" ht="18" x14ac:dyDescent="0.3">
      <c r="E11" s="393" t="s">
        <v>88</v>
      </c>
      <c r="F11" s="210">
        <v>7</v>
      </c>
      <c r="G11" s="211" t="s">
        <v>89</v>
      </c>
      <c r="H11" s="212" t="s">
        <v>81</v>
      </c>
      <c r="I11" s="213" t="s">
        <v>82</v>
      </c>
      <c r="J11" s="214" t="s">
        <v>83</v>
      </c>
    </row>
    <row r="12" spans="5:10" ht="18" x14ac:dyDescent="0.3">
      <c r="E12" s="395"/>
      <c r="F12" s="219">
        <v>8</v>
      </c>
      <c r="G12" s="220" t="s">
        <v>90</v>
      </c>
      <c r="H12" s="221" t="s">
        <v>81</v>
      </c>
      <c r="I12" s="222" t="s">
        <v>82</v>
      </c>
      <c r="J12" s="223" t="s">
        <v>83</v>
      </c>
    </row>
    <row r="13" spans="5:10" ht="18" x14ac:dyDescent="0.3">
      <c r="E13" s="395"/>
      <c r="F13" s="219">
        <v>9</v>
      </c>
      <c r="G13" s="220" t="s">
        <v>161</v>
      </c>
      <c r="H13" s="221" t="s">
        <v>81</v>
      </c>
      <c r="I13" s="222" t="s">
        <v>82</v>
      </c>
      <c r="J13" s="223" t="s">
        <v>83</v>
      </c>
    </row>
    <row r="14" spans="5:10" ht="42" customHeight="1" x14ac:dyDescent="0.3">
      <c r="E14" s="395"/>
      <c r="F14" s="219">
        <v>10</v>
      </c>
      <c r="G14" s="220" t="s">
        <v>91</v>
      </c>
      <c r="H14" s="221" t="s">
        <v>92</v>
      </c>
      <c r="I14" s="229" t="s">
        <v>93</v>
      </c>
      <c r="J14" s="223" t="s">
        <v>83</v>
      </c>
    </row>
    <row r="15" spans="5:10" ht="42" customHeight="1" thickBot="1" x14ac:dyDescent="0.35">
      <c r="E15" s="396"/>
      <c r="F15" s="224">
        <v>11</v>
      </c>
      <c r="G15" s="225" t="s">
        <v>94</v>
      </c>
      <c r="H15" s="226" t="s">
        <v>92</v>
      </c>
      <c r="I15" s="230" t="s">
        <v>95</v>
      </c>
      <c r="J15" s="228" t="s">
        <v>83</v>
      </c>
    </row>
    <row r="16" spans="5:10" ht="18" x14ac:dyDescent="0.3">
      <c r="E16" s="393" t="s">
        <v>96</v>
      </c>
      <c r="F16" s="210">
        <v>12</v>
      </c>
      <c r="G16" s="211" t="s">
        <v>97</v>
      </c>
      <c r="H16" s="212" t="s">
        <v>98</v>
      </c>
      <c r="I16" s="213" t="s">
        <v>99</v>
      </c>
      <c r="J16" s="214" t="s">
        <v>83</v>
      </c>
    </row>
    <row r="17" spans="5:10" ht="18" x14ac:dyDescent="0.3">
      <c r="E17" s="395"/>
      <c r="F17" s="219">
        <v>13</v>
      </c>
      <c r="G17" s="220" t="s">
        <v>100</v>
      </c>
      <c r="H17" s="221" t="s">
        <v>98</v>
      </c>
      <c r="I17" s="222" t="s">
        <v>101</v>
      </c>
      <c r="J17" s="223" t="s">
        <v>83</v>
      </c>
    </row>
    <row r="18" spans="5:10" ht="18" x14ac:dyDescent="0.3">
      <c r="E18" s="395"/>
      <c r="F18" s="219">
        <v>14</v>
      </c>
      <c r="G18" s="220" t="s">
        <v>102</v>
      </c>
      <c r="H18" s="221" t="s">
        <v>98</v>
      </c>
      <c r="I18" s="222" t="s">
        <v>101</v>
      </c>
      <c r="J18" s="223" t="s">
        <v>83</v>
      </c>
    </row>
    <row r="19" spans="5:10" ht="18.600000000000001" thickBot="1" x14ac:dyDescent="0.35">
      <c r="E19" s="396"/>
      <c r="F19" s="224">
        <v>15</v>
      </c>
      <c r="G19" s="225" t="s">
        <v>103</v>
      </c>
      <c r="H19" s="226" t="s">
        <v>98</v>
      </c>
      <c r="I19" s="227" t="s">
        <v>101</v>
      </c>
      <c r="J19" s="228" t="s">
        <v>83</v>
      </c>
    </row>
  </sheetData>
  <mergeCells count="3">
    <mergeCell ref="E5:E10"/>
    <mergeCell ref="E11:E15"/>
    <mergeCell ref="E16:E1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EE0B2-5533-4F6C-9B0F-AE799F41000E}">
  <dimension ref="A1:F16"/>
  <sheetViews>
    <sheetView zoomScale="85" zoomScaleNormal="85" workbookViewId="0">
      <selection activeCell="I17" sqref="I17"/>
    </sheetView>
  </sheetViews>
  <sheetFormatPr baseColWidth="10" defaultRowHeight="14.4" x14ac:dyDescent="0.3"/>
  <cols>
    <col min="1" max="1" width="3.33203125" bestFit="1" customWidth="1"/>
    <col min="2" max="2" width="23.109375" customWidth="1"/>
    <col min="3" max="3" width="21.6640625" customWidth="1"/>
    <col min="4" max="4" width="3.33203125" bestFit="1" customWidth="1"/>
    <col min="5" max="5" width="23.109375" customWidth="1"/>
    <col min="6" max="6" width="21.6640625" customWidth="1"/>
  </cols>
  <sheetData>
    <row r="1" spans="1:6" ht="15" thickBot="1" x14ac:dyDescent="0.35"/>
    <row r="2" spans="1:6" ht="15" thickBot="1" x14ac:dyDescent="0.35">
      <c r="A2" s="165" t="s">
        <v>74</v>
      </c>
      <c r="B2" s="165" t="s">
        <v>104</v>
      </c>
      <c r="C2" s="165" t="s">
        <v>105</v>
      </c>
      <c r="D2" s="165" t="s">
        <v>74</v>
      </c>
      <c r="E2" s="165" t="s">
        <v>104</v>
      </c>
      <c r="F2" s="165" t="s">
        <v>105</v>
      </c>
    </row>
    <row r="3" spans="1:6" x14ac:dyDescent="0.3">
      <c r="A3" s="166">
        <v>1</v>
      </c>
      <c r="B3" s="167" t="s">
        <v>106</v>
      </c>
      <c r="C3" s="168" t="s">
        <v>107</v>
      </c>
      <c r="D3" s="166">
        <v>15</v>
      </c>
      <c r="E3" s="169" t="s">
        <v>108</v>
      </c>
      <c r="F3" s="170" t="s">
        <v>109</v>
      </c>
    </row>
    <row r="4" spans="1:6" x14ac:dyDescent="0.3">
      <c r="A4" s="171">
        <v>2</v>
      </c>
      <c r="B4" s="169" t="s">
        <v>110</v>
      </c>
      <c r="C4" s="170" t="s">
        <v>111</v>
      </c>
      <c r="D4" s="171">
        <v>16</v>
      </c>
      <c r="E4" s="169" t="s">
        <v>112</v>
      </c>
      <c r="F4" s="170" t="s">
        <v>113</v>
      </c>
    </row>
    <row r="5" spans="1:6" x14ac:dyDescent="0.3">
      <c r="A5" s="166">
        <v>3</v>
      </c>
      <c r="B5" s="169" t="s">
        <v>114</v>
      </c>
      <c r="C5" s="170" t="s">
        <v>115</v>
      </c>
      <c r="D5" s="166">
        <v>17</v>
      </c>
      <c r="E5" s="169" t="s">
        <v>116</v>
      </c>
      <c r="F5" s="170" t="s">
        <v>117</v>
      </c>
    </row>
    <row r="6" spans="1:6" x14ac:dyDescent="0.3">
      <c r="A6" s="171">
        <v>4</v>
      </c>
      <c r="B6" s="169" t="s">
        <v>118</v>
      </c>
      <c r="C6" s="397" t="s">
        <v>119</v>
      </c>
      <c r="D6" s="171">
        <v>18</v>
      </c>
      <c r="E6" s="169" t="s">
        <v>120</v>
      </c>
      <c r="F6" s="170" t="s">
        <v>121</v>
      </c>
    </row>
    <row r="7" spans="1:6" x14ac:dyDescent="0.3">
      <c r="A7" s="166">
        <v>5</v>
      </c>
      <c r="B7" s="169" t="s">
        <v>122</v>
      </c>
      <c r="C7" s="397"/>
      <c r="D7" s="166">
        <v>19</v>
      </c>
      <c r="E7" s="169" t="s">
        <v>123</v>
      </c>
      <c r="F7" s="170" t="s">
        <v>124</v>
      </c>
    </row>
    <row r="8" spans="1:6" x14ac:dyDescent="0.3">
      <c r="A8" s="171">
        <v>6</v>
      </c>
      <c r="B8" s="169" t="s">
        <v>125</v>
      </c>
      <c r="C8" s="397"/>
      <c r="D8" s="166">
        <v>20</v>
      </c>
      <c r="E8" s="169" t="s">
        <v>126</v>
      </c>
      <c r="F8" s="170" t="s">
        <v>127</v>
      </c>
    </row>
    <row r="9" spans="1:6" x14ac:dyDescent="0.3">
      <c r="A9" s="166">
        <v>7</v>
      </c>
      <c r="B9" s="169" t="s">
        <v>128</v>
      </c>
      <c r="C9" s="397"/>
      <c r="D9" s="166">
        <v>21</v>
      </c>
      <c r="E9" s="169" t="s">
        <v>129</v>
      </c>
      <c r="F9" s="170" t="s">
        <v>130</v>
      </c>
    </row>
    <row r="10" spans="1:6" x14ac:dyDescent="0.3">
      <c r="A10" s="171">
        <v>8</v>
      </c>
      <c r="B10" s="169" t="s">
        <v>131</v>
      </c>
      <c r="C10" s="397" t="s">
        <v>132</v>
      </c>
      <c r="D10" s="171">
        <v>22</v>
      </c>
      <c r="E10" s="169" t="s">
        <v>133</v>
      </c>
      <c r="F10" s="170" t="s">
        <v>134</v>
      </c>
    </row>
    <row r="11" spans="1:6" x14ac:dyDescent="0.3">
      <c r="A11" s="166">
        <v>9</v>
      </c>
      <c r="B11" s="169" t="s">
        <v>135</v>
      </c>
      <c r="C11" s="397"/>
      <c r="D11" s="166">
        <v>23</v>
      </c>
      <c r="E11" s="169" t="s">
        <v>136</v>
      </c>
      <c r="F11" s="170" t="s">
        <v>134</v>
      </c>
    </row>
    <row r="12" spans="1:6" x14ac:dyDescent="0.3">
      <c r="A12" s="171">
        <v>10</v>
      </c>
      <c r="B12" s="169" t="s">
        <v>137</v>
      </c>
      <c r="C12" s="397"/>
      <c r="D12" s="171">
        <v>24</v>
      </c>
      <c r="E12" s="169" t="s">
        <v>138</v>
      </c>
      <c r="F12" s="397" t="s">
        <v>139</v>
      </c>
    </row>
    <row r="13" spans="1:6" x14ac:dyDescent="0.3">
      <c r="A13" s="166">
        <v>11</v>
      </c>
      <c r="B13" s="169" t="s">
        <v>140</v>
      </c>
      <c r="C13" s="170" t="s">
        <v>141</v>
      </c>
      <c r="D13" s="166">
        <v>25</v>
      </c>
      <c r="E13" s="169" t="s">
        <v>142</v>
      </c>
      <c r="F13" s="397"/>
    </row>
    <row r="14" spans="1:6" x14ac:dyDescent="0.3">
      <c r="A14" s="171">
        <v>12</v>
      </c>
      <c r="B14" s="169" t="s">
        <v>143</v>
      </c>
      <c r="C14" s="397" t="s">
        <v>144</v>
      </c>
      <c r="D14" s="171">
        <v>26</v>
      </c>
      <c r="E14" s="169" t="s">
        <v>145</v>
      </c>
      <c r="F14" s="397"/>
    </row>
    <row r="15" spans="1:6" x14ac:dyDescent="0.3">
      <c r="A15" s="166">
        <v>13</v>
      </c>
      <c r="B15" s="169" t="s">
        <v>146</v>
      </c>
      <c r="C15" s="397"/>
      <c r="D15" s="166">
        <v>27</v>
      </c>
      <c r="E15" s="169" t="s">
        <v>147</v>
      </c>
      <c r="F15" s="172" t="s">
        <v>148</v>
      </c>
    </row>
    <row r="16" spans="1:6" ht="15" thickBot="1" x14ac:dyDescent="0.35">
      <c r="A16" s="173">
        <v>14</v>
      </c>
      <c r="B16" s="174" t="s">
        <v>149</v>
      </c>
      <c r="C16" s="175" t="s">
        <v>150</v>
      </c>
      <c r="D16" s="176">
        <v>28</v>
      </c>
      <c r="E16" s="174" t="s">
        <v>151</v>
      </c>
      <c r="F16" s="175" t="s">
        <v>152</v>
      </c>
    </row>
  </sheetData>
  <mergeCells count="4">
    <mergeCell ref="C6:C9"/>
    <mergeCell ref="C10:C12"/>
    <mergeCell ref="F12:F14"/>
    <mergeCell ref="C14:C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31356-1813-438A-A213-7C44C4B01DD1}">
  <dimension ref="B1:AJ35"/>
  <sheetViews>
    <sheetView zoomScale="80" zoomScaleNormal="80" workbookViewId="0">
      <selection activeCell="V39" sqref="V39"/>
    </sheetView>
  </sheetViews>
  <sheetFormatPr baseColWidth="10" defaultRowHeight="14.4" x14ac:dyDescent="0.3"/>
  <cols>
    <col min="2" max="8" width="4.6640625" customWidth="1"/>
    <col min="9" max="9" width="0.88671875" customWidth="1"/>
    <col min="10" max="10" width="1.33203125" customWidth="1"/>
    <col min="11" max="17" width="4.6640625" customWidth="1"/>
    <col min="18" max="18" width="1" customWidth="1"/>
    <col min="19" max="19" width="1.44140625" customWidth="1"/>
    <col min="20" max="26" width="4.6640625" customWidth="1"/>
    <col min="27" max="27" width="1.33203125" customWidth="1"/>
    <col min="28" max="28" width="0.6640625" customWidth="1"/>
    <col min="29" max="35" width="4.6640625" customWidth="1"/>
  </cols>
  <sheetData>
    <row r="1" spans="2:36" ht="15" thickBot="1" x14ac:dyDescent="0.35"/>
    <row r="2" spans="2:36" ht="18" thickBot="1" x14ac:dyDescent="0.35">
      <c r="B2" s="290" t="s">
        <v>47</v>
      </c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9"/>
    </row>
    <row r="3" spans="2:36" ht="18" hidden="1" thickBot="1" x14ac:dyDescent="0.35"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5"/>
    </row>
    <row r="4" spans="2:36" ht="15" thickBot="1" x14ac:dyDescent="0.35">
      <c r="B4" s="363" t="s">
        <v>1</v>
      </c>
      <c r="C4" s="364"/>
      <c r="D4" s="364"/>
      <c r="E4" s="364"/>
      <c r="F4" s="364"/>
      <c r="G4" s="364"/>
      <c r="H4" s="365"/>
      <c r="I4" s="2"/>
      <c r="J4" s="2"/>
      <c r="K4" s="363" t="s">
        <v>2</v>
      </c>
      <c r="L4" s="364"/>
      <c r="M4" s="364"/>
      <c r="N4" s="364"/>
      <c r="O4" s="364"/>
      <c r="P4" s="364"/>
      <c r="Q4" s="365"/>
      <c r="R4" s="2"/>
      <c r="S4" s="2"/>
      <c r="T4" s="363" t="s">
        <v>3</v>
      </c>
      <c r="U4" s="364"/>
      <c r="V4" s="364"/>
      <c r="W4" s="364"/>
      <c r="X4" s="364"/>
      <c r="Y4" s="364"/>
      <c r="Z4" s="365"/>
      <c r="AA4" s="2"/>
      <c r="AB4" s="2"/>
      <c r="AC4" s="363" t="s">
        <v>4</v>
      </c>
      <c r="AD4" s="364"/>
      <c r="AE4" s="364"/>
      <c r="AF4" s="364"/>
      <c r="AG4" s="364"/>
      <c r="AH4" s="364"/>
      <c r="AI4" s="365"/>
    </row>
    <row r="5" spans="2:36" ht="15" thickBot="1" x14ac:dyDescent="0.35">
      <c r="B5" s="76" t="s">
        <v>5</v>
      </c>
      <c r="C5" s="77" t="s">
        <v>6</v>
      </c>
      <c r="D5" s="77" t="s">
        <v>7</v>
      </c>
      <c r="E5" s="77" t="s">
        <v>8</v>
      </c>
      <c r="F5" s="77" t="s">
        <v>9</v>
      </c>
      <c r="G5" s="77" t="s">
        <v>10</v>
      </c>
      <c r="H5" s="78" t="s">
        <v>11</v>
      </c>
      <c r="I5" s="6"/>
      <c r="J5" s="6"/>
      <c r="K5" s="7" t="s">
        <v>5</v>
      </c>
      <c r="L5" s="8" t="s">
        <v>6</v>
      </c>
      <c r="M5" s="8" t="s">
        <v>7</v>
      </c>
      <c r="N5" s="8" t="s">
        <v>8</v>
      </c>
      <c r="O5" s="8" t="s">
        <v>9</v>
      </c>
      <c r="P5" s="8" t="s">
        <v>10</v>
      </c>
      <c r="Q5" s="9" t="s">
        <v>11</v>
      </c>
      <c r="R5" s="10"/>
      <c r="S5" s="10"/>
      <c r="T5" s="76" t="s">
        <v>5</v>
      </c>
      <c r="U5" s="77" t="s">
        <v>6</v>
      </c>
      <c r="V5" s="77" t="s">
        <v>7</v>
      </c>
      <c r="W5" s="77" t="s">
        <v>8</v>
      </c>
      <c r="X5" s="77" t="s">
        <v>9</v>
      </c>
      <c r="Y5" s="77" t="s">
        <v>10</v>
      </c>
      <c r="Z5" s="78" t="s">
        <v>11</v>
      </c>
      <c r="AA5" s="6"/>
      <c r="AB5" s="6"/>
      <c r="AC5" s="7" t="s">
        <v>5</v>
      </c>
      <c r="AD5" s="8" t="s">
        <v>6</v>
      </c>
      <c r="AE5" s="8" t="s">
        <v>7</v>
      </c>
      <c r="AF5" s="8" t="s">
        <v>8</v>
      </c>
      <c r="AG5" s="8" t="s">
        <v>9</v>
      </c>
      <c r="AH5" s="8" t="s">
        <v>10</v>
      </c>
      <c r="AI5" s="9" t="s">
        <v>11</v>
      </c>
    </row>
    <row r="6" spans="2:36" x14ac:dyDescent="0.3">
      <c r="B6" s="231"/>
      <c r="C6" s="232"/>
      <c r="D6" s="250">
        <v>1</v>
      </c>
      <c r="E6" s="232">
        <v>2</v>
      </c>
      <c r="F6" s="232">
        <v>3</v>
      </c>
      <c r="G6" s="232">
        <v>4</v>
      </c>
      <c r="H6" s="205">
        <v>5</v>
      </c>
      <c r="I6" s="16"/>
      <c r="J6" s="16"/>
      <c r="K6" s="233"/>
      <c r="L6" s="234"/>
      <c r="M6" s="234"/>
      <c r="N6" s="234"/>
      <c r="O6" s="234"/>
      <c r="P6" s="234">
        <v>1</v>
      </c>
      <c r="Q6" s="235">
        <v>2</v>
      </c>
      <c r="R6" s="16"/>
      <c r="S6" s="16"/>
      <c r="T6" s="231"/>
      <c r="U6" s="232"/>
      <c r="V6" s="232"/>
      <c r="W6" s="232"/>
      <c r="X6" s="232"/>
      <c r="Y6" s="232">
        <v>1</v>
      </c>
      <c r="Z6" s="205">
        <v>2</v>
      </c>
      <c r="AA6" s="16"/>
      <c r="AB6" s="16"/>
      <c r="AC6" s="233"/>
      <c r="AD6" s="234">
        <v>1</v>
      </c>
      <c r="AE6" s="234">
        <v>2</v>
      </c>
      <c r="AF6" s="234">
        <v>3</v>
      </c>
      <c r="AG6" s="237">
        <v>4</v>
      </c>
      <c r="AH6" s="234">
        <v>5</v>
      </c>
      <c r="AI6" s="207">
        <v>6</v>
      </c>
    </row>
    <row r="7" spans="2:36" x14ac:dyDescent="0.3">
      <c r="B7" s="239">
        <v>6</v>
      </c>
      <c r="C7" s="45">
        <v>7</v>
      </c>
      <c r="D7" s="45">
        <v>8</v>
      </c>
      <c r="E7" s="45">
        <v>9</v>
      </c>
      <c r="F7" s="45">
        <v>10</v>
      </c>
      <c r="G7" s="45">
        <v>11</v>
      </c>
      <c r="H7" s="206">
        <v>12</v>
      </c>
      <c r="I7" s="16"/>
      <c r="J7" s="16"/>
      <c r="K7" s="59">
        <v>3</v>
      </c>
      <c r="L7" s="45">
        <v>4</v>
      </c>
      <c r="M7" s="45">
        <v>5</v>
      </c>
      <c r="N7" s="45">
        <v>6</v>
      </c>
      <c r="O7" s="45">
        <v>7</v>
      </c>
      <c r="P7" s="45">
        <v>8</v>
      </c>
      <c r="Q7" s="206">
        <v>9</v>
      </c>
      <c r="R7" s="16"/>
      <c r="S7" s="16"/>
      <c r="T7" s="59">
        <v>3</v>
      </c>
      <c r="U7" s="45">
        <v>4</v>
      </c>
      <c r="V7" s="45">
        <v>5</v>
      </c>
      <c r="W7" s="45">
        <v>6</v>
      </c>
      <c r="X7" s="45">
        <v>7</v>
      </c>
      <c r="Y7" s="45">
        <v>8</v>
      </c>
      <c r="Z7" s="206">
        <v>9</v>
      </c>
      <c r="AA7" s="16"/>
      <c r="AB7" s="16"/>
      <c r="AC7" s="59">
        <v>7</v>
      </c>
      <c r="AD7" s="45">
        <v>8</v>
      </c>
      <c r="AE7" s="238">
        <v>9</v>
      </c>
      <c r="AF7" s="45">
        <v>10</v>
      </c>
      <c r="AG7" s="45">
        <v>11</v>
      </c>
      <c r="AH7" s="45">
        <v>12</v>
      </c>
      <c r="AI7" s="206">
        <v>13</v>
      </c>
    </row>
    <row r="8" spans="2:36" x14ac:dyDescent="0.3">
      <c r="B8" s="59">
        <v>13</v>
      </c>
      <c r="C8" s="45">
        <v>14</v>
      </c>
      <c r="D8" s="45">
        <v>15</v>
      </c>
      <c r="E8" s="45">
        <v>16</v>
      </c>
      <c r="F8" s="45">
        <v>17</v>
      </c>
      <c r="G8" s="45">
        <v>18</v>
      </c>
      <c r="H8" s="206">
        <v>19</v>
      </c>
      <c r="I8" s="16"/>
      <c r="J8" s="16"/>
      <c r="K8" s="59">
        <v>10</v>
      </c>
      <c r="L8" s="45">
        <v>11</v>
      </c>
      <c r="M8" s="45">
        <v>12</v>
      </c>
      <c r="N8" s="45">
        <v>13</v>
      </c>
      <c r="O8" s="45">
        <v>14</v>
      </c>
      <c r="P8" s="45">
        <v>15</v>
      </c>
      <c r="Q8" s="206">
        <v>16</v>
      </c>
      <c r="R8" s="16"/>
      <c r="S8" s="16"/>
      <c r="T8" s="59">
        <v>10</v>
      </c>
      <c r="U8" s="45">
        <v>11</v>
      </c>
      <c r="V8" s="45">
        <v>12</v>
      </c>
      <c r="W8" s="45">
        <v>13</v>
      </c>
      <c r="X8" s="45">
        <v>14</v>
      </c>
      <c r="Y8" s="45">
        <v>15</v>
      </c>
      <c r="Z8" s="206">
        <v>16</v>
      </c>
      <c r="AA8" s="16"/>
      <c r="AB8" s="16"/>
      <c r="AC8" s="59">
        <v>14</v>
      </c>
      <c r="AD8" s="45">
        <v>15</v>
      </c>
      <c r="AE8" s="45">
        <v>16</v>
      </c>
      <c r="AF8" s="45">
        <v>17</v>
      </c>
      <c r="AG8" s="45">
        <v>18</v>
      </c>
      <c r="AH8" s="45">
        <v>19</v>
      </c>
      <c r="AI8" s="206">
        <v>20</v>
      </c>
    </row>
    <row r="9" spans="2:36" x14ac:dyDescent="0.3">
      <c r="B9" s="59">
        <v>20</v>
      </c>
      <c r="C9" s="45">
        <v>21</v>
      </c>
      <c r="D9" s="45">
        <v>22</v>
      </c>
      <c r="E9" s="45">
        <v>23</v>
      </c>
      <c r="F9" s="45">
        <v>24</v>
      </c>
      <c r="G9" s="45">
        <v>25</v>
      </c>
      <c r="H9" s="206">
        <v>26</v>
      </c>
      <c r="I9" s="16"/>
      <c r="J9" s="16"/>
      <c r="K9" s="59">
        <v>17</v>
      </c>
      <c r="L9" s="45">
        <v>18</v>
      </c>
      <c r="M9" s="45">
        <v>19</v>
      </c>
      <c r="N9" s="45">
        <v>20</v>
      </c>
      <c r="O9" s="45">
        <v>21</v>
      </c>
      <c r="P9" s="45">
        <v>22</v>
      </c>
      <c r="Q9" s="206">
        <v>23</v>
      </c>
      <c r="R9" s="16"/>
      <c r="S9" s="16"/>
      <c r="T9" s="59">
        <v>17</v>
      </c>
      <c r="U9" s="45">
        <v>18</v>
      </c>
      <c r="V9" s="44">
        <v>19</v>
      </c>
      <c r="W9" s="45">
        <v>20</v>
      </c>
      <c r="X9" s="45">
        <v>21</v>
      </c>
      <c r="Y9" s="45">
        <v>22</v>
      </c>
      <c r="Z9" s="206">
        <v>23</v>
      </c>
      <c r="AA9" s="16"/>
      <c r="AB9" s="16"/>
      <c r="AC9" s="59">
        <v>21</v>
      </c>
      <c r="AD9" s="45">
        <v>22</v>
      </c>
      <c r="AE9" s="45">
        <v>23</v>
      </c>
      <c r="AF9" s="45">
        <v>24</v>
      </c>
      <c r="AG9" s="45">
        <v>25</v>
      </c>
      <c r="AH9" s="45">
        <v>26</v>
      </c>
      <c r="AI9" s="206">
        <v>27</v>
      </c>
    </row>
    <row r="10" spans="2:36" ht="15" thickBot="1" x14ac:dyDescent="0.35">
      <c r="B10" s="59">
        <v>27</v>
      </c>
      <c r="C10" s="45">
        <v>28</v>
      </c>
      <c r="D10" s="45">
        <v>29</v>
      </c>
      <c r="E10" s="45">
        <v>30</v>
      </c>
      <c r="F10" s="45">
        <v>31</v>
      </c>
      <c r="G10" s="45"/>
      <c r="H10" s="206"/>
      <c r="I10" s="16"/>
      <c r="J10" s="16"/>
      <c r="K10" s="59">
        <v>24</v>
      </c>
      <c r="L10" s="45">
        <v>25</v>
      </c>
      <c r="M10" s="45">
        <v>26</v>
      </c>
      <c r="N10" s="45">
        <v>27</v>
      </c>
      <c r="O10" s="45">
        <v>28</v>
      </c>
      <c r="P10" s="45"/>
      <c r="Q10" s="206"/>
      <c r="R10" s="16"/>
      <c r="S10" s="16"/>
      <c r="T10" s="59">
        <v>24</v>
      </c>
      <c r="U10" s="45">
        <v>25</v>
      </c>
      <c r="V10" s="45">
        <v>26</v>
      </c>
      <c r="W10" s="45">
        <v>27</v>
      </c>
      <c r="X10" s="45">
        <v>28</v>
      </c>
      <c r="Y10" s="45">
        <v>29</v>
      </c>
      <c r="Z10" s="206">
        <v>30</v>
      </c>
      <c r="AA10" s="16"/>
      <c r="AB10" s="16"/>
      <c r="AC10" s="59">
        <v>28</v>
      </c>
      <c r="AD10" s="45">
        <v>29</v>
      </c>
      <c r="AE10" s="45">
        <v>30</v>
      </c>
      <c r="AF10" s="45"/>
      <c r="AG10" s="45"/>
      <c r="AH10" s="45"/>
      <c r="AI10" s="206"/>
    </row>
    <row r="11" spans="2:36" ht="15" hidden="1" thickBot="1" x14ac:dyDescent="0.35">
      <c r="B11" s="22"/>
      <c r="C11" s="23"/>
      <c r="D11" s="23"/>
      <c r="E11" s="23"/>
      <c r="F11" s="23"/>
      <c r="G11" s="23"/>
      <c r="H11" s="24"/>
      <c r="I11" s="25"/>
      <c r="J11" s="25"/>
      <c r="K11" s="22"/>
      <c r="L11" s="23"/>
      <c r="M11" s="23"/>
      <c r="N11" s="23"/>
      <c r="O11" s="23"/>
      <c r="P11" s="23"/>
      <c r="Q11" s="24"/>
      <c r="R11" s="26"/>
      <c r="S11" s="25"/>
      <c r="T11" s="22">
        <v>31</v>
      </c>
      <c r="U11" s="23"/>
      <c r="V11" s="23"/>
      <c r="W11" s="23"/>
      <c r="X11" s="23"/>
      <c r="Y11" s="23"/>
      <c r="Z11" s="24"/>
      <c r="AA11" s="25"/>
      <c r="AB11" s="25"/>
      <c r="AC11" s="22"/>
      <c r="AD11" s="23"/>
      <c r="AE11" s="23"/>
      <c r="AF11" s="23"/>
      <c r="AG11" s="23"/>
      <c r="AH11" s="23"/>
      <c r="AI11" s="24"/>
    </row>
    <row r="12" spans="2:36" ht="15" hidden="1" thickBot="1" x14ac:dyDescent="0.35"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spans="2:36" ht="15" thickBot="1" x14ac:dyDescent="0.35">
      <c r="B13" s="363" t="s">
        <v>12</v>
      </c>
      <c r="C13" s="364"/>
      <c r="D13" s="364"/>
      <c r="E13" s="364"/>
      <c r="F13" s="364"/>
      <c r="G13" s="364"/>
      <c r="H13" s="365"/>
      <c r="I13" s="2"/>
      <c r="J13" s="2"/>
      <c r="K13" s="363" t="s">
        <v>13</v>
      </c>
      <c r="L13" s="364"/>
      <c r="M13" s="364"/>
      <c r="N13" s="364"/>
      <c r="O13" s="364"/>
      <c r="P13" s="364"/>
      <c r="Q13" s="365"/>
      <c r="R13" s="2"/>
      <c r="S13" s="2"/>
      <c r="T13" s="363" t="s">
        <v>14</v>
      </c>
      <c r="U13" s="364"/>
      <c r="V13" s="364"/>
      <c r="W13" s="364"/>
      <c r="X13" s="364"/>
      <c r="Y13" s="364"/>
      <c r="Z13" s="365"/>
      <c r="AA13" s="2"/>
      <c r="AB13" s="2"/>
      <c r="AC13" s="363" t="s">
        <v>15</v>
      </c>
      <c r="AD13" s="364"/>
      <c r="AE13" s="364"/>
      <c r="AF13" s="364"/>
      <c r="AG13" s="364"/>
      <c r="AH13" s="364"/>
      <c r="AI13" s="365"/>
    </row>
    <row r="14" spans="2:36" ht="15" thickBot="1" x14ac:dyDescent="0.35">
      <c r="B14" s="7" t="s">
        <v>5</v>
      </c>
      <c r="C14" s="8" t="s">
        <v>6</v>
      </c>
      <c r="D14" s="8" t="s">
        <v>7</v>
      </c>
      <c r="E14" s="8" t="s">
        <v>8</v>
      </c>
      <c r="F14" s="8" t="s">
        <v>9</v>
      </c>
      <c r="G14" s="8" t="s">
        <v>10</v>
      </c>
      <c r="H14" s="9" t="s">
        <v>11</v>
      </c>
      <c r="I14" s="6"/>
      <c r="J14" s="6"/>
      <c r="K14" s="76" t="s">
        <v>5</v>
      </c>
      <c r="L14" s="77" t="s">
        <v>6</v>
      </c>
      <c r="M14" s="77" t="s">
        <v>7</v>
      </c>
      <c r="N14" s="80" t="s">
        <v>8</v>
      </c>
      <c r="O14" s="77" t="s">
        <v>9</v>
      </c>
      <c r="P14" s="81" t="s">
        <v>10</v>
      </c>
      <c r="Q14" s="78" t="s">
        <v>11</v>
      </c>
      <c r="R14" s="27"/>
      <c r="S14" s="6"/>
      <c r="T14" s="7" t="s">
        <v>5</v>
      </c>
      <c r="U14" s="8" t="s">
        <v>6</v>
      </c>
      <c r="V14" s="8" t="s">
        <v>7</v>
      </c>
      <c r="W14" s="8" t="s">
        <v>8</v>
      </c>
      <c r="X14" s="8" t="s">
        <v>9</v>
      </c>
      <c r="Y14" s="8" t="s">
        <v>10</v>
      </c>
      <c r="Z14" s="9" t="s">
        <v>11</v>
      </c>
      <c r="AA14" s="27"/>
      <c r="AB14" s="6"/>
      <c r="AC14" s="76" t="s">
        <v>5</v>
      </c>
      <c r="AD14" s="77" t="s">
        <v>6</v>
      </c>
      <c r="AE14" s="77" t="s">
        <v>7</v>
      </c>
      <c r="AF14" s="77" t="s">
        <v>8</v>
      </c>
      <c r="AG14" s="77" t="s">
        <v>9</v>
      </c>
      <c r="AH14" s="77" t="s">
        <v>10</v>
      </c>
      <c r="AI14" s="78" t="s">
        <v>11</v>
      </c>
    </row>
    <row r="15" spans="2:36" x14ac:dyDescent="0.3">
      <c r="B15" s="17"/>
      <c r="C15" s="18"/>
      <c r="D15" s="18"/>
      <c r="E15" s="91">
        <v>1</v>
      </c>
      <c r="F15" s="18">
        <v>2</v>
      </c>
      <c r="G15" s="18">
        <v>3</v>
      </c>
      <c r="H15" s="28">
        <v>4</v>
      </c>
      <c r="I15" s="16"/>
      <c r="J15" s="16"/>
      <c r="K15" s="79"/>
      <c r="L15" s="82"/>
      <c r="M15" s="52"/>
      <c r="N15" s="52"/>
      <c r="O15" s="52"/>
      <c r="P15" s="52"/>
      <c r="Q15" s="83">
        <v>1</v>
      </c>
      <c r="R15" s="16"/>
      <c r="S15" s="16"/>
      <c r="T15" s="17"/>
      <c r="U15" s="18">
        <v>1</v>
      </c>
      <c r="V15" s="18">
        <v>2</v>
      </c>
      <c r="W15" s="18">
        <v>3</v>
      </c>
      <c r="X15" s="254">
        <v>4</v>
      </c>
      <c r="Y15" s="254">
        <v>5</v>
      </c>
      <c r="Z15" s="28">
        <v>6</v>
      </c>
      <c r="AA15" s="16"/>
      <c r="AB15" s="16"/>
      <c r="AC15" s="79"/>
      <c r="AD15" s="52"/>
      <c r="AE15" s="52"/>
      <c r="AF15" s="52"/>
      <c r="AG15" s="52">
        <v>1</v>
      </c>
      <c r="AH15" s="52">
        <v>2</v>
      </c>
      <c r="AI15" s="83">
        <v>3</v>
      </c>
    </row>
    <row r="16" spans="2:36" x14ac:dyDescent="0.3">
      <c r="B16" s="14">
        <v>5</v>
      </c>
      <c r="C16" s="15">
        <v>6</v>
      </c>
      <c r="D16" s="15">
        <v>7</v>
      </c>
      <c r="E16" s="15">
        <v>8</v>
      </c>
      <c r="F16" s="15">
        <v>9</v>
      </c>
      <c r="G16" s="15">
        <v>10</v>
      </c>
      <c r="H16" s="21">
        <v>11</v>
      </c>
      <c r="I16" s="16"/>
      <c r="J16" s="16"/>
      <c r="K16" s="14">
        <v>2</v>
      </c>
      <c r="L16" s="15">
        <v>3</v>
      </c>
      <c r="M16" s="15">
        <v>4</v>
      </c>
      <c r="N16" s="15">
        <v>5</v>
      </c>
      <c r="O16" s="150">
        <v>6</v>
      </c>
      <c r="P16" s="150">
        <v>7</v>
      </c>
      <c r="Q16" s="21">
        <v>8</v>
      </c>
      <c r="R16" s="16"/>
      <c r="S16" s="16"/>
      <c r="T16" s="14">
        <v>7</v>
      </c>
      <c r="U16" s="15">
        <v>8</v>
      </c>
      <c r="V16" s="15">
        <v>9</v>
      </c>
      <c r="W16" s="15">
        <v>10</v>
      </c>
      <c r="X16" s="15">
        <v>11</v>
      </c>
      <c r="Y16" s="15">
        <v>12</v>
      </c>
      <c r="Z16" s="21">
        <v>13</v>
      </c>
      <c r="AA16" s="16"/>
      <c r="AB16" s="16"/>
      <c r="AC16" s="14">
        <v>4</v>
      </c>
      <c r="AD16" s="15">
        <v>5</v>
      </c>
      <c r="AE16" s="15">
        <v>6</v>
      </c>
      <c r="AF16" s="15">
        <v>7</v>
      </c>
      <c r="AG16" s="15">
        <v>8</v>
      </c>
      <c r="AH16" s="15">
        <v>9</v>
      </c>
      <c r="AI16" s="21">
        <v>10</v>
      </c>
    </row>
    <row r="17" spans="2:35" x14ac:dyDescent="0.3">
      <c r="B17" s="14">
        <v>12</v>
      </c>
      <c r="C17" s="15">
        <v>13</v>
      </c>
      <c r="D17" s="15">
        <v>14</v>
      </c>
      <c r="E17" s="15">
        <v>15</v>
      </c>
      <c r="F17" s="15">
        <v>16</v>
      </c>
      <c r="G17" s="15">
        <v>17</v>
      </c>
      <c r="H17" s="21">
        <v>18</v>
      </c>
      <c r="I17" s="16"/>
      <c r="J17" s="16"/>
      <c r="K17" s="14">
        <v>9</v>
      </c>
      <c r="L17" s="15">
        <v>10</v>
      </c>
      <c r="M17" s="15">
        <v>11</v>
      </c>
      <c r="N17" s="15">
        <v>12</v>
      </c>
      <c r="O17" s="150">
        <v>13</v>
      </c>
      <c r="P17" s="150">
        <v>14</v>
      </c>
      <c r="Q17" s="21">
        <v>15</v>
      </c>
      <c r="R17" s="16"/>
      <c r="S17" s="16"/>
      <c r="T17" s="14">
        <v>14</v>
      </c>
      <c r="U17" s="15">
        <v>15</v>
      </c>
      <c r="V17" s="15">
        <v>16</v>
      </c>
      <c r="W17" s="15">
        <v>17</v>
      </c>
      <c r="X17" s="15">
        <v>18</v>
      </c>
      <c r="Y17" s="15">
        <v>19</v>
      </c>
      <c r="Z17" s="21">
        <v>20</v>
      </c>
      <c r="AA17" s="16"/>
      <c r="AB17" s="16"/>
      <c r="AC17" s="14">
        <v>11</v>
      </c>
      <c r="AD17" s="15">
        <v>12</v>
      </c>
      <c r="AE17" s="15">
        <v>13</v>
      </c>
      <c r="AF17" s="15">
        <v>14</v>
      </c>
      <c r="AG17" s="89">
        <v>15</v>
      </c>
      <c r="AH17" s="15">
        <v>16</v>
      </c>
      <c r="AI17" s="21">
        <v>17</v>
      </c>
    </row>
    <row r="18" spans="2:35" x14ac:dyDescent="0.3">
      <c r="B18" s="14">
        <v>19</v>
      </c>
      <c r="C18" s="15">
        <v>20</v>
      </c>
      <c r="D18" s="15">
        <v>21</v>
      </c>
      <c r="E18" s="15">
        <v>22</v>
      </c>
      <c r="F18" s="15">
        <v>23</v>
      </c>
      <c r="G18" s="15">
        <v>24</v>
      </c>
      <c r="H18" s="21">
        <v>25</v>
      </c>
      <c r="I18" s="16"/>
      <c r="J18" s="16"/>
      <c r="K18" s="14">
        <v>16</v>
      </c>
      <c r="L18" s="15">
        <v>17</v>
      </c>
      <c r="M18" s="15">
        <v>18</v>
      </c>
      <c r="N18" s="15">
        <v>19</v>
      </c>
      <c r="O18" s="150">
        <v>20</v>
      </c>
      <c r="P18" s="150">
        <v>21</v>
      </c>
      <c r="Q18" s="21">
        <v>22</v>
      </c>
      <c r="R18" s="16"/>
      <c r="S18" s="16"/>
      <c r="T18" s="14">
        <v>21</v>
      </c>
      <c r="U18" s="15">
        <v>22</v>
      </c>
      <c r="V18" s="15">
        <v>23</v>
      </c>
      <c r="W18" s="15">
        <v>24</v>
      </c>
      <c r="X18" s="89">
        <v>25</v>
      </c>
      <c r="Y18" s="15">
        <v>26</v>
      </c>
      <c r="Z18" s="21">
        <v>27</v>
      </c>
      <c r="AA18" s="16"/>
      <c r="AB18" s="16"/>
      <c r="AC18" s="14">
        <v>18</v>
      </c>
      <c r="AD18" s="15">
        <v>19</v>
      </c>
      <c r="AE18" s="15">
        <v>20</v>
      </c>
      <c r="AF18" s="15">
        <v>21</v>
      </c>
      <c r="AG18" s="15">
        <v>22</v>
      </c>
      <c r="AH18" s="15">
        <v>23</v>
      </c>
      <c r="AI18" s="21">
        <v>24</v>
      </c>
    </row>
    <row r="19" spans="2:35" ht="15" thickBot="1" x14ac:dyDescent="0.35">
      <c r="B19" s="14">
        <v>26</v>
      </c>
      <c r="C19" s="15">
        <v>27</v>
      </c>
      <c r="D19" s="15">
        <v>28</v>
      </c>
      <c r="E19" s="15">
        <v>29</v>
      </c>
      <c r="F19" s="15">
        <v>30</v>
      </c>
      <c r="G19" s="15">
        <v>31</v>
      </c>
      <c r="H19" s="21"/>
      <c r="I19" s="16"/>
      <c r="J19" s="16"/>
      <c r="K19" s="14">
        <v>23</v>
      </c>
      <c r="L19" s="15">
        <v>24</v>
      </c>
      <c r="M19" s="15">
        <v>25</v>
      </c>
      <c r="N19" s="15">
        <v>26</v>
      </c>
      <c r="O19" s="150">
        <v>27</v>
      </c>
      <c r="P19" s="150">
        <v>28</v>
      </c>
      <c r="Q19" s="21">
        <v>29</v>
      </c>
      <c r="R19" s="16"/>
      <c r="S19" s="16"/>
      <c r="T19" s="14">
        <v>28</v>
      </c>
      <c r="U19" s="15">
        <v>29</v>
      </c>
      <c r="V19" s="15">
        <v>30</v>
      </c>
      <c r="W19" s="15">
        <v>31</v>
      </c>
      <c r="X19" s="15"/>
      <c r="Y19" s="15"/>
      <c r="Z19" s="21"/>
      <c r="AA19" s="16"/>
      <c r="AB19" s="16"/>
      <c r="AC19" s="14">
        <v>25</v>
      </c>
      <c r="AD19" s="15">
        <v>26</v>
      </c>
      <c r="AE19" s="15">
        <v>27</v>
      </c>
      <c r="AF19" s="15">
        <v>28</v>
      </c>
      <c r="AG19" s="15">
        <v>29</v>
      </c>
      <c r="AH19" s="15">
        <v>30</v>
      </c>
      <c r="AI19" s="21">
        <v>31</v>
      </c>
    </row>
    <row r="20" spans="2:35" ht="15" hidden="1" thickBot="1" x14ac:dyDescent="0.35">
      <c r="B20" s="32"/>
      <c r="C20" s="33"/>
      <c r="D20" s="33"/>
      <c r="E20" s="33"/>
      <c r="F20" s="33"/>
      <c r="G20" s="33"/>
      <c r="H20" s="34"/>
      <c r="I20" s="16"/>
      <c r="J20" s="16"/>
      <c r="K20" s="32">
        <v>30</v>
      </c>
      <c r="L20" s="33"/>
      <c r="M20" s="33"/>
      <c r="N20" s="33"/>
      <c r="O20" s="33"/>
      <c r="P20" s="33"/>
      <c r="Q20" s="34"/>
      <c r="R20" s="16"/>
      <c r="S20" s="16"/>
      <c r="T20" s="32"/>
      <c r="U20" s="33"/>
      <c r="V20" s="33"/>
      <c r="W20" s="33"/>
      <c r="X20" s="33"/>
      <c r="Y20" s="33"/>
      <c r="Z20" s="34"/>
      <c r="AA20" s="16"/>
      <c r="AB20" s="16"/>
      <c r="AC20" s="32"/>
      <c r="AD20" s="33"/>
      <c r="AE20" s="33"/>
      <c r="AF20" s="33"/>
      <c r="AG20" s="33"/>
      <c r="AH20" s="33"/>
      <c r="AI20" s="34"/>
    </row>
    <row r="21" spans="2:35" ht="15" hidden="1" thickBot="1" x14ac:dyDescent="0.35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35"/>
      <c r="AD21" s="35"/>
      <c r="AE21" s="35"/>
      <c r="AF21" s="35"/>
      <c r="AG21" s="35"/>
      <c r="AH21" s="35"/>
      <c r="AI21" s="35"/>
    </row>
    <row r="22" spans="2:35" ht="15" thickBot="1" x14ac:dyDescent="0.35">
      <c r="B22" s="363" t="s">
        <v>16</v>
      </c>
      <c r="C22" s="364"/>
      <c r="D22" s="364"/>
      <c r="E22" s="364"/>
      <c r="F22" s="364"/>
      <c r="G22" s="364"/>
      <c r="H22" s="365"/>
      <c r="I22" s="2"/>
      <c r="J22" s="2"/>
      <c r="K22" s="363" t="s">
        <v>17</v>
      </c>
      <c r="L22" s="364"/>
      <c r="M22" s="364"/>
      <c r="N22" s="364"/>
      <c r="O22" s="364"/>
      <c r="P22" s="364"/>
      <c r="Q22" s="365"/>
      <c r="R22" s="2"/>
      <c r="S22" s="2"/>
      <c r="T22" s="363" t="s">
        <v>18</v>
      </c>
      <c r="U22" s="364"/>
      <c r="V22" s="364"/>
      <c r="W22" s="364"/>
      <c r="X22" s="364"/>
      <c r="Y22" s="364"/>
      <c r="Z22" s="365"/>
      <c r="AA22" s="2"/>
      <c r="AB22" s="2"/>
      <c r="AC22" s="363" t="s">
        <v>19</v>
      </c>
      <c r="AD22" s="364"/>
      <c r="AE22" s="364"/>
      <c r="AF22" s="364"/>
      <c r="AG22" s="364"/>
      <c r="AH22" s="364"/>
      <c r="AI22" s="365"/>
    </row>
    <row r="23" spans="2:35" ht="15" thickBot="1" x14ac:dyDescent="0.35">
      <c r="B23" s="76" t="s">
        <v>5</v>
      </c>
      <c r="C23" s="77" t="s">
        <v>6</v>
      </c>
      <c r="D23" s="77" t="s">
        <v>7</v>
      </c>
      <c r="E23" s="77" t="s">
        <v>8</v>
      </c>
      <c r="F23" s="77" t="s">
        <v>9</v>
      </c>
      <c r="G23" s="77" t="s">
        <v>10</v>
      </c>
      <c r="H23" s="78" t="s">
        <v>11</v>
      </c>
      <c r="I23" s="27"/>
      <c r="J23" s="10"/>
      <c r="K23" s="76" t="s">
        <v>5</v>
      </c>
      <c r="L23" s="77" t="s">
        <v>6</v>
      </c>
      <c r="M23" s="77" t="s">
        <v>7</v>
      </c>
      <c r="N23" s="77" t="s">
        <v>8</v>
      </c>
      <c r="O23" s="77" t="s">
        <v>9</v>
      </c>
      <c r="P23" s="77" t="s">
        <v>10</v>
      </c>
      <c r="Q23" s="78" t="s">
        <v>11</v>
      </c>
      <c r="R23" s="27"/>
      <c r="S23" s="10"/>
      <c r="T23" s="113" t="s">
        <v>5</v>
      </c>
      <c r="U23" s="114" t="s">
        <v>6</v>
      </c>
      <c r="V23" s="114" t="s">
        <v>7</v>
      </c>
      <c r="W23" s="114" t="s">
        <v>8</v>
      </c>
      <c r="X23" s="114" t="s">
        <v>9</v>
      </c>
      <c r="Y23" s="114" t="s">
        <v>10</v>
      </c>
      <c r="Z23" s="115" t="s">
        <v>11</v>
      </c>
      <c r="AA23" s="27"/>
      <c r="AB23" s="6"/>
      <c r="AC23" s="7" t="s">
        <v>5</v>
      </c>
      <c r="AD23" s="8" t="s">
        <v>6</v>
      </c>
      <c r="AE23" s="8" t="s">
        <v>7</v>
      </c>
      <c r="AF23" s="8" t="s">
        <v>8</v>
      </c>
      <c r="AG23" s="8" t="s">
        <v>9</v>
      </c>
      <c r="AH23" s="8" t="s">
        <v>10</v>
      </c>
      <c r="AI23" s="9" t="s">
        <v>11</v>
      </c>
    </row>
    <row r="24" spans="2:35" x14ac:dyDescent="0.3">
      <c r="B24" s="79">
        <v>1</v>
      </c>
      <c r="C24" s="93">
        <v>2</v>
      </c>
      <c r="D24" s="93">
        <v>3</v>
      </c>
      <c r="E24" s="255">
        <v>4</v>
      </c>
      <c r="F24" s="184">
        <v>5</v>
      </c>
      <c r="G24" s="184">
        <v>6</v>
      </c>
      <c r="H24" s="187">
        <v>7</v>
      </c>
      <c r="I24" s="16"/>
      <c r="J24" s="16"/>
      <c r="K24" s="79"/>
      <c r="L24" s="52"/>
      <c r="M24" s="93">
        <v>1</v>
      </c>
      <c r="N24" s="255">
        <v>2</v>
      </c>
      <c r="O24" s="184">
        <v>3</v>
      </c>
      <c r="P24" s="184">
        <v>4</v>
      </c>
      <c r="Q24" s="187">
        <v>5</v>
      </c>
      <c r="R24" s="16"/>
      <c r="S24" s="16"/>
      <c r="T24" s="17"/>
      <c r="U24" s="18"/>
      <c r="V24" s="18"/>
      <c r="W24" s="18"/>
      <c r="X24" s="18"/>
      <c r="Y24" s="185">
        <v>1</v>
      </c>
      <c r="Z24" s="186">
        <v>2</v>
      </c>
      <c r="AA24" s="16"/>
      <c r="AB24" s="16"/>
      <c r="AC24" s="17">
        <v>1</v>
      </c>
      <c r="AD24" s="18">
        <v>2</v>
      </c>
      <c r="AE24" s="37">
        <v>3</v>
      </c>
      <c r="AF24" s="18">
        <v>4</v>
      </c>
      <c r="AG24" s="18">
        <v>5</v>
      </c>
      <c r="AH24" s="37">
        <v>6</v>
      </c>
      <c r="AI24" s="28">
        <v>7</v>
      </c>
    </row>
    <row r="25" spans="2:35" x14ac:dyDescent="0.3">
      <c r="B25" s="14">
        <v>8</v>
      </c>
      <c r="C25" s="47">
        <v>9</v>
      </c>
      <c r="D25" s="47">
        <v>10</v>
      </c>
      <c r="E25" s="256">
        <v>11</v>
      </c>
      <c r="F25" s="132">
        <v>12</v>
      </c>
      <c r="G25" s="132">
        <v>13</v>
      </c>
      <c r="H25" s="133">
        <v>14</v>
      </c>
      <c r="I25" s="16"/>
      <c r="J25" s="16"/>
      <c r="K25" s="14">
        <v>6</v>
      </c>
      <c r="L25" s="47">
        <v>7</v>
      </c>
      <c r="M25" s="47">
        <v>8</v>
      </c>
      <c r="N25" s="256">
        <v>9</v>
      </c>
      <c r="O25" s="132">
        <v>10</v>
      </c>
      <c r="P25" s="132">
        <v>11</v>
      </c>
      <c r="Q25" s="133">
        <v>12</v>
      </c>
      <c r="R25" s="16"/>
      <c r="S25" s="16"/>
      <c r="T25" s="14">
        <v>3</v>
      </c>
      <c r="U25" s="47">
        <v>4</v>
      </c>
      <c r="V25" s="47">
        <v>5</v>
      </c>
      <c r="W25" s="256">
        <v>6</v>
      </c>
      <c r="X25" s="132">
        <v>7</v>
      </c>
      <c r="Y25" s="132">
        <v>8</v>
      </c>
      <c r="Z25" s="133">
        <v>9</v>
      </c>
      <c r="AA25" s="16"/>
      <c r="AB25" s="16"/>
      <c r="AC25" s="38">
        <v>8</v>
      </c>
      <c r="AD25" s="15">
        <v>9</v>
      </c>
      <c r="AE25" s="15">
        <v>10</v>
      </c>
      <c r="AF25" s="15">
        <v>11</v>
      </c>
      <c r="AG25" s="15">
        <v>12</v>
      </c>
      <c r="AH25" s="15">
        <v>13</v>
      </c>
      <c r="AI25" s="21">
        <v>14</v>
      </c>
    </row>
    <row r="26" spans="2:35" x14ac:dyDescent="0.3">
      <c r="B26" s="14">
        <v>15</v>
      </c>
      <c r="C26" s="47">
        <v>16</v>
      </c>
      <c r="D26" s="47">
        <v>17</v>
      </c>
      <c r="E26" s="256">
        <v>18</v>
      </c>
      <c r="F26" s="132">
        <v>19</v>
      </c>
      <c r="G26" s="132">
        <v>20</v>
      </c>
      <c r="H26" s="133">
        <v>21</v>
      </c>
      <c r="I26" s="16"/>
      <c r="J26" s="16"/>
      <c r="K26" s="88">
        <v>13</v>
      </c>
      <c r="L26" s="47">
        <v>14</v>
      </c>
      <c r="M26" s="47">
        <v>15</v>
      </c>
      <c r="N26" s="256">
        <v>16</v>
      </c>
      <c r="O26" s="132">
        <v>17</v>
      </c>
      <c r="P26" s="132">
        <v>18</v>
      </c>
      <c r="Q26" s="133">
        <v>19</v>
      </c>
      <c r="R26" s="16"/>
      <c r="S26" s="16"/>
      <c r="T26" s="14">
        <v>10</v>
      </c>
      <c r="U26" s="47">
        <v>11</v>
      </c>
      <c r="V26" s="47">
        <v>12</v>
      </c>
      <c r="W26" s="256">
        <v>13</v>
      </c>
      <c r="X26" s="132">
        <v>14</v>
      </c>
      <c r="Y26" s="132">
        <v>15</v>
      </c>
      <c r="Z26" s="133">
        <v>16</v>
      </c>
      <c r="AA26" s="16"/>
      <c r="AB26" s="16"/>
      <c r="AC26" s="14">
        <v>15</v>
      </c>
      <c r="AD26" s="15">
        <v>16</v>
      </c>
      <c r="AE26" s="15">
        <v>17</v>
      </c>
      <c r="AF26" s="15">
        <v>18</v>
      </c>
      <c r="AG26" s="15">
        <v>19</v>
      </c>
      <c r="AH26" s="15">
        <v>20</v>
      </c>
      <c r="AI26" s="21">
        <v>21</v>
      </c>
    </row>
    <row r="27" spans="2:35" x14ac:dyDescent="0.3">
      <c r="B27" s="14">
        <v>22</v>
      </c>
      <c r="C27" s="47">
        <v>23</v>
      </c>
      <c r="D27" s="47">
        <v>24</v>
      </c>
      <c r="E27" s="256">
        <v>25</v>
      </c>
      <c r="F27" s="132">
        <v>26</v>
      </c>
      <c r="G27" s="132">
        <v>27</v>
      </c>
      <c r="H27" s="133">
        <v>28</v>
      </c>
      <c r="I27" s="16"/>
      <c r="J27" s="16"/>
      <c r="K27" s="14">
        <v>20</v>
      </c>
      <c r="L27" s="47">
        <v>21</v>
      </c>
      <c r="M27" s="47">
        <v>22</v>
      </c>
      <c r="N27" s="256">
        <v>23</v>
      </c>
      <c r="O27" s="132">
        <v>24</v>
      </c>
      <c r="P27" s="132">
        <v>25</v>
      </c>
      <c r="Q27" s="133">
        <v>26</v>
      </c>
      <c r="R27" s="16"/>
      <c r="S27" s="16"/>
      <c r="T27" s="14">
        <v>17</v>
      </c>
      <c r="U27" s="47">
        <v>18</v>
      </c>
      <c r="V27" s="47">
        <v>19</v>
      </c>
      <c r="W27" s="256">
        <v>20</v>
      </c>
      <c r="X27" s="132">
        <v>21</v>
      </c>
      <c r="Y27" s="132">
        <v>22</v>
      </c>
      <c r="Z27" s="133">
        <v>23</v>
      </c>
      <c r="AA27" s="16"/>
      <c r="AB27" s="16"/>
      <c r="AC27" s="14">
        <v>22</v>
      </c>
      <c r="AD27" s="15">
        <v>23</v>
      </c>
      <c r="AE27" s="15">
        <v>24</v>
      </c>
      <c r="AF27" s="89">
        <v>25</v>
      </c>
      <c r="AG27" s="15">
        <v>26</v>
      </c>
      <c r="AH27" s="15">
        <v>27</v>
      </c>
      <c r="AI27" s="21">
        <v>28</v>
      </c>
    </row>
    <row r="28" spans="2:35" ht="15" thickBot="1" x14ac:dyDescent="0.35">
      <c r="B28" s="32">
        <v>29</v>
      </c>
      <c r="C28" s="159">
        <v>30</v>
      </c>
      <c r="D28" s="33"/>
      <c r="E28" s="33"/>
      <c r="F28" s="33"/>
      <c r="G28" s="33"/>
      <c r="H28" s="34"/>
      <c r="I28" s="16"/>
      <c r="J28" s="16"/>
      <c r="K28" s="32">
        <v>27</v>
      </c>
      <c r="L28" s="159">
        <v>28</v>
      </c>
      <c r="M28" s="159">
        <v>29</v>
      </c>
      <c r="N28" s="251">
        <v>30</v>
      </c>
      <c r="O28" s="188">
        <v>31</v>
      </c>
      <c r="P28" s="33"/>
      <c r="Q28" s="34"/>
      <c r="R28" s="16"/>
      <c r="S28" s="16"/>
      <c r="T28" s="32">
        <v>24</v>
      </c>
      <c r="U28" s="159">
        <v>25</v>
      </c>
      <c r="V28" s="159">
        <v>26</v>
      </c>
      <c r="W28" s="251">
        <v>27</v>
      </c>
      <c r="X28" s="251">
        <v>28</v>
      </c>
      <c r="Y28" s="251">
        <v>29</v>
      </c>
      <c r="Z28" s="252">
        <v>30</v>
      </c>
      <c r="AA28" s="16"/>
      <c r="AB28" s="16"/>
      <c r="AC28" s="32">
        <v>29</v>
      </c>
      <c r="AD28" s="33">
        <v>30</v>
      </c>
      <c r="AE28" s="33">
        <v>31</v>
      </c>
      <c r="AF28" s="33"/>
      <c r="AG28" s="33"/>
      <c r="AH28" s="33"/>
      <c r="AI28" s="34"/>
    </row>
    <row r="29" spans="2:35" ht="15" hidden="1" thickBot="1" x14ac:dyDescent="0.35">
      <c r="B29" s="155"/>
      <c r="C29" s="156"/>
      <c r="D29" s="156"/>
      <c r="E29" s="156"/>
      <c r="F29" s="156"/>
      <c r="G29" s="156"/>
      <c r="H29" s="157"/>
      <c r="I29" s="16"/>
      <c r="J29" s="16"/>
      <c r="K29" s="155"/>
      <c r="L29" s="156"/>
      <c r="M29" s="156"/>
      <c r="N29" s="156"/>
      <c r="O29" s="156"/>
      <c r="P29" s="156"/>
      <c r="Q29" s="157"/>
      <c r="R29" s="16"/>
      <c r="S29" s="16"/>
      <c r="T29" s="155"/>
      <c r="U29" s="156"/>
      <c r="V29" s="156"/>
      <c r="W29" s="156"/>
      <c r="X29" s="156"/>
      <c r="Y29" s="156"/>
      <c r="Z29" s="157"/>
      <c r="AA29" s="16"/>
      <c r="AB29" s="16"/>
      <c r="AC29" s="155"/>
      <c r="AD29" s="156"/>
      <c r="AE29" s="156"/>
      <c r="AF29" s="156"/>
      <c r="AG29" s="156"/>
      <c r="AH29" s="156"/>
      <c r="AI29" s="157"/>
    </row>
    <row r="30" spans="2:35" ht="6" customHeight="1" thickBot="1" x14ac:dyDescent="0.35"/>
    <row r="31" spans="2:35" ht="15" thickBot="1" x14ac:dyDescent="0.35">
      <c r="G31" s="405" t="s">
        <v>41</v>
      </c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101"/>
      <c r="T31" s="101"/>
      <c r="U31" s="407" t="s">
        <v>34</v>
      </c>
      <c r="V31" s="407"/>
      <c r="W31" s="407"/>
      <c r="X31" s="407" t="s">
        <v>35</v>
      </c>
      <c r="Y31" s="407"/>
      <c r="Z31" s="407"/>
      <c r="AA31" s="407" t="s">
        <v>39</v>
      </c>
      <c r="AB31" s="407"/>
      <c r="AC31" s="407"/>
      <c r="AD31" s="407"/>
      <c r="AE31" s="407" t="s">
        <v>40</v>
      </c>
      <c r="AF31" s="407"/>
      <c r="AG31" s="349"/>
    </row>
    <row r="32" spans="2:35" ht="15" thickBot="1" x14ac:dyDescent="0.35">
      <c r="F32" s="253"/>
      <c r="G32" s="398" t="s">
        <v>166</v>
      </c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399"/>
      <c r="T32" s="399"/>
      <c r="U32" s="400" t="s">
        <v>52</v>
      </c>
      <c r="V32" s="401"/>
      <c r="W32" s="401"/>
      <c r="X32" s="401">
        <v>4</v>
      </c>
      <c r="Y32" s="401"/>
      <c r="Z32" s="401"/>
      <c r="AA32" s="401">
        <v>10</v>
      </c>
      <c r="AB32" s="401"/>
      <c r="AC32" s="401"/>
      <c r="AD32" s="401"/>
      <c r="AE32" s="401">
        <f>X32*AA32</f>
        <v>40</v>
      </c>
      <c r="AF32" s="401"/>
      <c r="AG32" s="402"/>
      <c r="AH32" s="48"/>
    </row>
    <row r="33" spans="6:34" ht="15" thickBot="1" x14ac:dyDescent="0.35">
      <c r="F33" s="110"/>
      <c r="G33" s="398" t="s">
        <v>165</v>
      </c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399"/>
      <c r="U33" s="400" t="s">
        <v>169</v>
      </c>
      <c r="V33" s="401"/>
      <c r="W33" s="401"/>
      <c r="X33" s="401">
        <v>2.5</v>
      </c>
      <c r="Y33" s="401"/>
      <c r="Z33" s="401"/>
      <c r="AA33" s="401">
        <v>26</v>
      </c>
      <c r="AB33" s="401"/>
      <c r="AC33" s="401"/>
      <c r="AD33" s="401"/>
      <c r="AE33" s="401">
        <f>X33*AA33</f>
        <v>65</v>
      </c>
      <c r="AF33" s="401"/>
      <c r="AG33" s="402"/>
      <c r="AH33" s="48"/>
    </row>
    <row r="34" spans="6:34" ht="15" thickBot="1" x14ac:dyDescent="0.35">
      <c r="F34" s="193"/>
      <c r="G34" s="398" t="s">
        <v>168</v>
      </c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399"/>
      <c r="U34" s="400" t="s">
        <v>167</v>
      </c>
      <c r="V34" s="401"/>
      <c r="W34" s="401"/>
      <c r="X34" s="401">
        <v>4</v>
      </c>
      <c r="Y34" s="401"/>
      <c r="Z34" s="401"/>
      <c r="AA34" s="401">
        <v>52</v>
      </c>
      <c r="AB34" s="401"/>
      <c r="AC34" s="401"/>
      <c r="AD34" s="401"/>
      <c r="AE34" s="401">
        <f>X34*AA34</f>
        <v>208</v>
      </c>
      <c r="AF34" s="401"/>
      <c r="AG34" s="402"/>
      <c r="AH34" s="48"/>
    </row>
    <row r="35" spans="6:34" ht="16.2" thickBot="1" x14ac:dyDescent="0.35">
      <c r="U35" s="383" t="s">
        <v>58</v>
      </c>
      <c r="V35" s="384"/>
      <c r="W35" s="384"/>
      <c r="X35" s="384"/>
      <c r="Y35" s="384"/>
      <c r="Z35" s="384"/>
      <c r="AA35" s="384"/>
      <c r="AB35" s="384"/>
      <c r="AC35" s="384"/>
      <c r="AD35" s="403"/>
      <c r="AE35" s="404">
        <f>SUM(AE32:AG34)</f>
        <v>313</v>
      </c>
      <c r="AF35" s="371"/>
      <c r="AG35" s="372"/>
    </row>
  </sheetData>
  <mergeCells count="35">
    <mergeCell ref="B13:H13"/>
    <mergeCell ref="K13:Q13"/>
    <mergeCell ref="T13:Z13"/>
    <mergeCell ref="AC13:AI13"/>
    <mergeCell ref="B2:AI2"/>
    <mergeCell ref="B4:H4"/>
    <mergeCell ref="K4:Q4"/>
    <mergeCell ref="T4:Z4"/>
    <mergeCell ref="AC4:AI4"/>
    <mergeCell ref="B22:H22"/>
    <mergeCell ref="K22:Q22"/>
    <mergeCell ref="T22:Z22"/>
    <mergeCell ref="AC22:AI22"/>
    <mergeCell ref="G31:R31"/>
    <mergeCell ref="U31:W31"/>
    <mergeCell ref="X31:Z31"/>
    <mergeCell ref="AA31:AD31"/>
    <mergeCell ref="AE31:AG31"/>
    <mergeCell ref="U35:AD35"/>
    <mergeCell ref="AE35:AG35"/>
    <mergeCell ref="G34:T34"/>
    <mergeCell ref="U34:W34"/>
    <mergeCell ref="X34:Z34"/>
    <mergeCell ref="AA34:AD34"/>
    <mergeCell ref="AE34:AG34"/>
    <mergeCell ref="G32:T32"/>
    <mergeCell ref="U32:W32"/>
    <mergeCell ref="X32:Z32"/>
    <mergeCell ref="AA32:AD32"/>
    <mergeCell ref="AE32:AG32"/>
    <mergeCell ref="G33:T33"/>
    <mergeCell ref="U33:W33"/>
    <mergeCell ref="X33:Z33"/>
    <mergeCell ref="AA33:AD33"/>
    <mergeCell ref="AE33:AG3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A3C11-4699-4081-BC11-CED3EC4B6925}">
  <dimension ref="B1:AK36"/>
  <sheetViews>
    <sheetView zoomScale="80" zoomScaleNormal="80" workbookViewId="0">
      <selection activeCell="AO24" sqref="AO24"/>
    </sheetView>
  </sheetViews>
  <sheetFormatPr baseColWidth="10" defaultRowHeight="14.4" x14ac:dyDescent="0.3"/>
  <cols>
    <col min="2" max="8" width="4.6640625" customWidth="1"/>
    <col min="9" max="9" width="0.88671875" customWidth="1"/>
    <col min="10" max="10" width="1.33203125" customWidth="1"/>
    <col min="11" max="17" width="4.6640625" customWidth="1"/>
    <col min="18" max="18" width="1" customWidth="1"/>
    <col min="19" max="19" width="1.44140625" customWidth="1"/>
    <col min="20" max="26" width="4.6640625" customWidth="1"/>
    <col min="27" max="27" width="1.33203125" customWidth="1"/>
    <col min="28" max="28" width="0.6640625" customWidth="1"/>
    <col min="29" max="35" width="4.6640625" customWidth="1"/>
  </cols>
  <sheetData>
    <row r="1" spans="2:36" ht="15" thickBot="1" x14ac:dyDescent="0.35"/>
    <row r="2" spans="2:36" ht="18" thickBot="1" x14ac:dyDescent="0.35">
      <c r="B2" s="290" t="s">
        <v>42</v>
      </c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9"/>
    </row>
    <row r="3" spans="2:36" ht="18" hidden="1" thickBot="1" x14ac:dyDescent="0.35"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70"/>
    </row>
    <row r="4" spans="2:36" ht="15" thickBot="1" x14ac:dyDescent="0.35">
      <c r="B4" s="363" t="s">
        <v>1</v>
      </c>
      <c r="C4" s="364"/>
      <c r="D4" s="364"/>
      <c r="E4" s="364"/>
      <c r="F4" s="364"/>
      <c r="G4" s="364"/>
      <c r="H4" s="365"/>
      <c r="I4" s="2"/>
      <c r="J4" s="2"/>
      <c r="K4" s="363" t="s">
        <v>2</v>
      </c>
      <c r="L4" s="364"/>
      <c r="M4" s="364"/>
      <c r="N4" s="364"/>
      <c r="O4" s="364"/>
      <c r="P4" s="364"/>
      <c r="Q4" s="365"/>
      <c r="R4" s="2"/>
      <c r="S4" s="2"/>
      <c r="T4" s="363" t="s">
        <v>3</v>
      </c>
      <c r="U4" s="364"/>
      <c r="V4" s="364"/>
      <c r="W4" s="364"/>
      <c r="X4" s="364"/>
      <c r="Y4" s="364"/>
      <c r="Z4" s="365"/>
      <c r="AA4" s="2"/>
      <c r="AB4" s="2"/>
      <c r="AC4" s="363" t="s">
        <v>4</v>
      </c>
      <c r="AD4" s="364"/>
      <c r="AE4" s="364"/>
      <c r="AF4" s="364"/>
      <c r="AG4" s="364"/>
      <c r="AH4" s="364"/>
      <c r="AI4" s="365"/>
    </row>
    <row r="5" spans="2:36" ht="15" thickBot="1" x14ac:dyDescent="0.35">
      <c r="B5" s="76" t="s">
        <v>5</v>
      </c>
      <c r="C5" s="77" t="s">
        <v>6</v>
      </c>
      <c r="D5" s="77" t="s">
        <v>7</v>
      </c>
      <c r="E5" s="77" t="s">
        <v>8</v>
      </c>
      <c r="F5" s="77" t="s">
        <v>9</v>
      </c>
      <c r="G5" s="77" t="s">
        <v>10</v>
      </c>
      <c r="H5" s="78" t="s">
        <v>11</v>
      </c>
      <c r="I5" s="6"/>
      <c r="J5" s="6"/>
      <c r="K5" s="7" t="s">
        <v>5</v>
      </c>
      <c r="L5" s="8" t="s">
        <v>6</v>
      </c>
      <c r="M5" s="8" t="s">
        <v>7</v>
      </c>
      <c r="N5" s="8" t="s">
        <v>8</v>
      </c>
      <c r="O5" s="8" t="s">
        <v>9</v>
      </c>
      <c r="P5" s="8" t="s">
        <v>10</v>
      </c>
      <c r="Q5" s="9" t="s">
        <v>11</v>
      </c>
      <c r="R5" s="10"/>
      <c r="S5" s="10"/>
      <c r="T5" s="76" t="s">
        <v>5</v>
      </c>
      <c r="U5" s="77" t="s">
        <v>6</v>
      </c>
      <c r="V5" s="77" t="s">
        <v>7</v>
      </c>
      <c r="W5" s="77" t="s">
        <v>8</v>
      </c>
      <c r="X5" s="77" t="s">
        <v>9</v>
      </c>
      <c r="Y5" s="77" t="s">
        <v>10</v>
      </c>
      <c r="Z5" s="78" t="s">
        <v>11</v>
      </c>
      <c r="AA5" s="6"/>
      <c r="AB5" s="6"/>
      <c r="AC5" s="7" t="s">
        <v>5</v>
      </c>
      <c r="AD5" s="8" t="s">
        <v>6</v>
      </c>
      <c r="AE5" s="8" t="s">
        <v>7</v>
      </c>
      <c r="AF5" s="8" t="s">
        <v>8</v>
      </c>
      <c r="AG5" s="8" t="s">
        <v>9</v>
      </c>
      <c r="AH5" s="8" t="s">
        <v>10</v>
      </c>
      <c r="AI5" s="9" t="s">
        <v>11</v>
      </c>
    </row>
    <row r="6" spans="2:36" x14ac:dyDescent="0.3">
      <c r="B6" s="231"/>
      <c r="C6" s="232"/>
      <c r="D6" s="250">
        <v>1</v>
      </c>
      <c r="E6" s="232">
        <v>2</v>
      </c>
      <c r="F6" s="232">
        <v>3</v>
      </c>
      <c r="G6" s="232">
        <v>4</v>
      </c>
      <c r="H6" s="205">
        <v>5</v>
      </c>
      <c r="I6" s="16"/>
      <c r="J6" s="16"/>
      <c r="K6" s="233"/>
      <c r="L6" s="234"/>
      <c r="M6" s="234"/>
      <c r="N6" s="234"/>
      <c r="O6" s="234"/>
      <c r="P6" s="234">
        <v>1</v>
      </c>
      <c r="Q6" s="235">
        <v>2</v>
      </c>
      <c r="R6" s="16"/>
      <c r="S6" s="16"/>
      <c r="T6" s="231"/>
      <c r="U6" s="232"/>
      <c r="V6" s="232"/>
      <c r="W6" s="232"/>
      <c r="X6" s="232"/>
      <c r="Y6" s="232">
        <v>1</v>
      </c>
      <c r="Z6" s="205">
        <v>2</v>
      </c>
      <c r="AA6" s="16"/>
      <c r="AB6" s="16"/>
      <c r="AC6" s="233"/>
      <c r="AD6" s="234">
        <v>1</v>
      </c>
      <c r="AE6" s="234">
        <v>2</v>
      </c>
      <c r="AF6" s="234">
        <v>3</v>
      </c>
      <c r="AG6" s="237">
        <v>4</v>
      </c>
      <c r="AH6" s="234">
        <v>5</v>
      </c>
      <c r="AI6" s="207">
        <v>6</v>
      </c>
    </row>
    <row r="7" spans="2:36" x14ac:dyDescent="0.3">
      <c r="B7" s="239">
        <v>6</v>
      </c>
      <c r="C7" s="45">
        <v>7</v>
      </c>
      <c r="D7" s="45">
        <v>8</v>
      </c>
      <c r="E7" s="45">
        <v>9</v>
      </c>
      <c r="F7" s="45">
        <v>10</v>
      </c>
      <c r="G7" s="45">
        <v>11</v>
      </c>
      <c r="H7" s="206">
        <v>12</v>
      </c>
      <c r="I7" s="16"/>
      <c r="J7" s="16"/>
      <c r="K7" s="59">
        <v>3</v>
      </c>
      <c r="L7" s="45">
        <v>4</v>
      </c>
      <c r="M7" s="45">
        <v>5</v>
      </c>
      <c r="N7" s="45">
        <v>6</v>
      </c>
      <c r="O7" s="45">
        <v>7</v>
      </c>
      <c r="P7" s="45">
        <v>8</v>
      </c>
      <c r="Q7" s="206">
        <v>9</v>
      </c>
      <c r="R7" s="16"/>
      <c r="S7" s="16"/>
      <c r="T7" s="59">
        <v>3</v>
      </c>
      <c r="U7" s="45">
        <v>4</v>
      </c>
      <c r="V7" s="45">
        <v>5</v>
      </c>
      <c r="W7" s="45">
        <v>6</v>
      </c>
      <c r="X7" s="45">
        <v>7</v>
      </c>
      <c r="Y7" s="45">
        <v>8</v>
      </c>
      <c r="Z7" s="206">
        <v>9</v>
      </c>
      <c r="AA7" s="16"/>
      <c r="AB7" s="16"/>
      <c r="AC7" s="59">
        <v>7</v>
      </c>
      <c r="AD7" s="45">
        <v>8</v>
      </c>
      <c r="AE7" s="238">
        <v>9</v>
      </c>
      <c r="AF7" s="45">
        <v>10</v>
      </c>
      <c r="AG7" s="45">
        <v>11</v>
      </c>
      <c r="AH7" s="45">
        <v>12</v>
      </c>
      <c r="AI7" s="206">
        <v>13</v>
      </c>
    </row>
    <row r="8" spans="2:36" x14ac:dyDescent="0.3">
      <c r="B8" s="59">
        <v>13</v>
      </c>
      <c r="C8" s="45">
        <v>14</v>
      </c>
      <c r="D8" s="45">
        <v>15</v>
      </c>
      <c r="E8" s="45">
        <v>16</v>
      </c>
      <c r="F8" s="45">
        <v>17</v>
      </c>
      <c r="G8" s="45">
        <v>18</v>
      </c>
      <c r="H8" s="206">
        <v>19</v>
      </c>
      <c r="I8" s="16"/>
      <c r="J8" s="16"/>
      <c r="K8" s="59">
        <v>10</v>
      </c>
      <c r="L8" s="45">
        <v>11</v>
      </c>
      <c r="M8" s="45">
        <v>12</v>
      </c>
      <c r="N8" s="45">
        <v>13</v>
      </c>
      <c r="O8" s="45">
        <v>14</v>
      </c>
      <c r="P8" s="45">
        <v>15</v>
      </c>
      <c r="Q8" s="206">
        <v>16</v>
      </c>
      <c r="R8" s="16"/>
      <c r="S8" s="16"/>
      <c r="T8" s="59">
        <v>10</v>
      </c>
      <c r="U8" s="45">
        <v>11</v>
      </c>
      <c r="V8" s="45">
        <v>12</v>
      </c>
      <c r="W8" s="45">
        <v>13</v>
      </c>
      <c r="X8" s="45">
        <v>14</v>
      </c>
      <c r="Y8" s="45">
        <v>15</v>
      </c>
      <c r="Z8" s="206">
        <v>16</v>
      </c>
      <c r="AA8" s="16"/>
      <c r="AB8" s="16"/>
      <c r="AC8" s="59">
        <v>14</v>
      </c>
      <c r="AD8" s="45">
        <v>15</v>
      </c>
      <c r="AE8" s="45">
        <v>16</v>
      </c>
      <c r="AF8" s="45">
        <v>17</v>
      </c>
      <c r="AG8" s="45">
        <v>18</v>
      </c>
      <c r="AH8" s="45">
        <v>19</v>
      </c>
      <c r="AI8" s="206">
        <v>20</v>
      </c>
    </row>
    <row r="9" spans="2:36" x14ac:dyDescent="0.3">
      <c r="B9" s="59">
        <v>20</v>
      </c>
      <c r="C9" s="45">
        <v>21</v>
      </c>
      <c r="D9" s="45">
        <v>22</v>
      </c>
      <c r="E9" s="45">
        <v>23</v>
      </c>
      <c r="F9" s="45">
        <v>24</v>
      </c>
      <c r="G9" s="45">
        <v>25</v>
      </c>
      <c r="H9" s="206">
        <v>26</v>
      </c>
      <c r="I9" s="16"/>
      <c r="J9" s="16"/>
      <c r="K9" s="59">
        <v>17</v>
      </c>
      <c r="L9" s="45">
        <v>18</v>
      </c>
      <c r="M9" s="45">
        <v>19</v>
      </c>
      <c r="N9" s="45">
        <v>20</v>
      </c>
      <c r="O9" s="45">
        <v>21</v>
      </c>
      <c r="P9" s="45">
        <v>22</v>
      </c>
      <c r="Q9" s="206">
        <v>23</v>
      </c>
      <c r="R9" s="16"/>
      <c r="S9" s="16"/>
      <c r="T9" s="59">
        <v>17</v>
      </c>
      <c r="U9" s="45">
        <v>18</v>
      </c>
      <c r="V9" s="44">
        <v>19</v>
      </c>
      <c r="W9" s="45">
        <v>20</v>
      </c>
      <c r="X9" s="45">
        <v>21</v>
      </c>
      <c r="Y9" s="45">
        <v>22</v>
      </c>
      <c r="Z9" s="206">
        <v>23</v>
      </c>
      <c r="AA9" s="16"/>
      <c r="AB9" s="16"/>
      <c r="AC9" s="59">
        <v>21</v>
      </c>
      <c r="AD9" s="45">
        <v>22</v>
      </c>
      <c r="AE9" s="45">
        <v>23</v>
      </c>
      <c r="AF9" s="45">
        <v>24</v>
      </c>
      <c r="AG9" s="45">
        <v>25</v>
      </c>
      <c r="AH9" s="45">
        <v>26</v>
      </c>
      <c r="AI9" s="206">
        <v>27</v>
      </c>
    </row>
    <row r="10" spans="2:36" ht="15" thickBot="1" x14ac:dyDescent="0.35">
      <c r="B10" s="59">
        <v>27</v>
      </c>
      <c r="C10" s="45">
        <v>28</v>
      </c>
      <c r="D10" s="45">
        <v>29</v>
      </c>
      <c r="E10" s="45">
        <v>30</v>
      </c>
      <c r="F10" s="45">
        <v>31</v>
      </c>
      <c r="G10" s="45"/>
      <c r="H10" s="206"/>
      <c r="I10" s="16"/>
      <c r="J10" s="16"/>
      <c r="K10" s="59">
        <v>24</v>
      </c>
      <c r="L10" s="45">
        <v>25</v>
      </c>
      <c r="M10" s="45">
        <v>26</v>
      </c>
      <c r="N10" s="45">
        <v>27</v>
      </c>
      <c r="O10" s="45">
        <v>28</v>
      </c>
      <c r="P10" s="45"/>
      <c r="Q10" s="206"/>
      <c r="R10" s="16"/>
      <c r="S10" s="16"/>
      <c r="T10" s="59">
        <v>24</v>
      </c>
      <c r="U10" s="45">
        <v>25</v>
      </c>
      <c r="V10" s="45">
        <v>26</v>
      </c>
      <c r="W10" s="45">
        <v>27</v>
      </c>
      <c r="X10" s="45">
        <v>28</v>
      </c>
      <c r="Y10" s="45">
        <v>29</v>
      </c>
      <c r="Z10" s="206">
        <v>30</v>
      </c>
      <c r="AA10" s="16"/>
      <c r="AB10" s="16"/>
      <c r="AC10" s="59">
        <v>28</v>
      </c>
      <c r="AD10" s="45">
        <v>29</v>
      </c>
      <c r="AE10" s="45">
        <v>30</v>
      </c>
      <c r="AF10" s="45"/>
      <c r="AG10" s="45"/>
      <c r="AH10" s="45"/>
      <c r="AI10" s="206"/>
    </row>
    <row r="11" spans="2:36" ht="15" hidden="1" thickBot="1" x14ac:dyDescent="0.35">
      <c r="B11" s="22"/>
      <c r="C11" s="23"/>
      <c r="D11" s="23"/>
      <c r="E11" s="23"/>
      <c r="F11" s="23"/>
      <c r="G11" s="23"/>
      <c r="H11" s="24"/>
      <c r="I11" s="25"/>
      <c r="J11" s="25"/>
      <c r="K11" s="22"/>
      <c r="L11" s="23"/>
      <c r="M11" s="23"/>
      <c r="N11" s="23"/>
      <c r="O11" s="23"/>
      <c r="P11" s="23"/>
      <c r="Q11" s="24"/>
      <c r="R11" s="26"/>
      <c r="S11" s="25"/>
      <c r="T11" s="22">
        <v>31</v>
      </c>
      <c r="U11" s="23"/>
      <c r="V11" s="23"/>
      <c r="W11" s="23"/>
      <c r="X11" s="23"/>
      <c r="Y11" s="23"/>
      <c r="Z11" s="24"/>
      <c r="AA11" s="25"/>
      <c r="AB11" s="25"/>
      <c r="AC11" s="22"/>
      <c r="AD11" s="23"/>
      <c r="AE11" s="23"/>
      <c r="AF11" s="23"/>
      <c r="AG11" s="23"/>
      <c r="AH11" s="23"/>
      <c r="AI11" s="24"/>
    </row>
    <row r="12" spans="2:36" ht="15" hidden="1" thickBot="1" x14ac:dyDescent="0.35"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spans="2:36" ht="15" thickBot="1" x14ac:dyDescent="0.35">
      <c r="B13" s="363" t="s">
        <v>12</v>
      </c>
      <c r="C13" s="364"/>
      <c r="D13" s="364"/>
      <c r="E13" s="364"/>
      <c r="F13" s="364"/>
      <c r="G13" s="364"/>
      <c r="H13" s="365"/>
      <c r="I13" s="2"/>
      <c r="J13" s="2"/>
      <c r="K13" s="416" t="s">
        <v>13</v>
      </c>
      <c r="L13" s="417"/>
      <c r="M13" s="417"/>
      <c r="N13" s="417"/>
      <c r="O13" s="417"/>
      <c r="P13" s="417"/>
      <c r="Q13" s="418"/>
      <c r="R13" s="2"/>
      <c r="S13" s="2"/>
      <c r="T13" s="363" t="s">
        <v>14</v>
      </c>
      <c r="U13" s="364"/>
      <c r="V13" s="364"/>
      <c r="W13" s="364"/>
      <c r="X13" s="364"/>
      <c r="Y13" s="364"/>
      <c r="Z13" s="365"/>
      <c r="AA13" s="2"/>
      <c r="AB13" s="2"/>
      <c r="AC13" s="363" t="s">
        <v>15</v>
      </c>
      <c r="AD13" s="364"/>
      <c r="AE13" s="364"/>
      <c r="AF13" s="364"/>
      <c r="AG13" s="364"/>
      <c r="AH13" s="364"/>
      <c r="AI13" s="365"/>
    </row>
    <row r="14" spans="2:36" ht="15" thickBot="1" x14ac:dyDescent="0.35">
      <c r="B14" s="76" t="s">
        <v>5</v>
      </c>
      <c r="C14" s="77" t="s">
        <v>6</v>
      </c>
      <c r="D14" s="77" t="s">
        <v>7</v>
      </c>
      <c r="E14" s="77" t="s">
        <v>8</v>
      </c>
      <c r="F14" s="77" t="s">
        <v>9</v>
      </c>
      <c r="G14" s="77" t="s">
        <v>10</v>
      </c>
      <c r="H14" s="78" t="s">
        <v>11</v>
      </c>
      <c r="I14" s="6"/>
      <c r="J14" s="6"/>
      <c r="K14" s="76" t="s">
        <v>5</v>
      </c>
      <c r="L14" s="77" t="s">
        <v>6</v>
      </c>
      <c r="M14" s="77" t="s">
        <v>7</v>
      </c>
      <c r="N14" s="80" t="s">
        <v>8</v>
      </c>
      <c r="O14" s="77" t="s">
        <v>9</v>
      </c>
      <c r="P14" s="81" t="s">
        <v>10</v>
      </c>
      <c r="Q14" s="78" t="s">
        <v>11</v>
      </c>
      <c r="R14" s="27"/>
      <c r="S14" s="6"/>
      <c r="T14" s="7" t="s">
        <v>5</v>
      </c>
      <c r="U14" s="8" t="s">
        <v>6</v>
      </c>
      <c r="V14" s="8" t="s">
        <v>7</v>
      </c>
      <c r="W14" s="8" t="s">
        <v>8</v>
      </c>
      <c r="X14" s="8" t="s">
        <v>9</v>
      </c>
      <c r="Y14" s="8" t="s">
        <v>10</v>
      </c>
      <c r="Z14" s="9" t="s">
        <v>11</v>
      </c>
      <c r="AA14" s="27"/>
      <c r="AB14" s="6"/>
      <c r="AC14" s="7" t="s">
        <v>5</v>
      </c>
      <c r="AD14" s="8" t="s">
        <v>6</v>
      </c>
      <c r="AE14" s="8" t="s">
        <v>7</v>
      </c>
      <c r="AF14" s="8" t="s">
        <v>8</v>
      </c>
      <c r="AG14" s="77" t="s">
        <v>9</v>
      </c>
      <c r="AH14" s="77" t="s">
        <v>10</v>
      </c>
      <c r="AI14" s="78" t="s">
        <v>11</v>
      </c>
    </row>
    <row r="15" spans="2:36" x14ac:dyDescent="0.3">
      <c r="B15" s="79"/>
      <c r="C15" s="52"/>
      <c r="D15" s="52"/>
      <c r="E15" s="91">
        <v>1</v>
      </c>
      <c r="F15" s="52">
        <v>2</v>
      </c>
      <c r="G15" s="52">
        <v>3</v>
      </c>
      <c r="H15" s="83">
        <v>4</v>
      </c>
      <c r="I15" s="16"/>
      <c r="J15" s="16"/>
      <c r="K15" s="79"/>
      <c r="L15" s="82"/>
      <c r="M15" s="52"/>
      <c r="N15" s="52"/>
      <c r="O15" s="52"/>
      <c r="P15" s="52"/>
      <c r="Q15" s="182">
        <v>1</v>
      </c>
      <c r="R15" s="16"/>
      <c r="S15" s="16"/>
      <c r="T15" s="17"/>
      <c r="U15" s="19">
        <v>1</v>
      </c>
      <c r="V15" s="18">
        <v>2</v>
      </c>
      <c r="W15" s="18">
        <v>3</v>
      </c>
      <c r="X15" s="19">
        <v>4</v>
      </c>
      <c r="Y15" s="53">
        <v>5</v>
      </c>
      <c r="Z15" s="28">
        <v>6</v>
      </c>
      <c r="AA15" s="16"/>
      <c r="AB15" s="16"/>
      <c r="AC15" s="17"/>
      <c r="AD15" s="18"/>
      <c r="AE15" s="18"/>
      <c r="AF15" s="18"/>
      <c r="AG15" s="52">
        <v>1</v>
      </c>
      <c r="AH15" s="52">
        <v>2</v>
      </c>
      <c r="AI15" s="83">
        <v>3</v>
      </c>
    </row>
    <row r="16" spans="2:36" x14ac:dyDescent="0.3">
      <c r="B16" s="14">
        <v>5</v>
      </c>
      <c r="C16" s="15">
        <v>6</v>
      </c>
      <c r="D16" s="15">
        <v>7</v>
      </c>
      <c r="E16" s="15">
        <v>8</v>
      </c>
      <c r="F16" s="15">
        <v>9</v>
      </c>
      <c r="G16" s="15">
        <v>10</v>
      </c>
      <c r="H16" s="21">
        <v>11</v>
      </c>
      <c r="I16" s="16"/>
      <c r="J16" s="16"/>
      <c r="K16" s="14">
        <v>2</v>
      </c>
      <c r="L16" s="20">
        <v>3</v>
      </c>
      <c r="M16" s="15">
        <v>4</v>
      </c>
      <c r="N16" s="15">
        <v>5</v>
      </c>
      <c r="O16" s="20">
        <v>6</v>
      </c>
      <c r="P16" s="54">
        <v>7</v>
      </c>
      <c r="Q16" s="180">
        <v>8</v>
      </c>
      <c r="R16" s="16"/>
      <c r="S16" s="16"/>
      <c r="T16" s="14">
        <v>7</v>
      </c>
      <c r="U16" s="15">
        <v>8</v>
      </c>
      <c r="V16" s="15">
        <v>9</v>
      </c>
      <c r="W16" s="15">
        <v>10</v>
      </c>
      <c r="X16" s="15">
        <v>11</v>
      </c>
      <c r="Y16" s="15">
        <v>12</v>
      </c>
      <c r="Z16" s="21">
        <v>13</v>
      </c>
      <c r="AA16" s="16"/>
      <c r="AB16" s="16"/>
      <c r="AC16" s="14">
        <v>4</v>
      </c>
      <c r="AD16" s="15">
        <v>5</v>
      </c>
      <c r="AE16" s="15">
        <v>6</v>
      </c>
      <c r="AF16" s="15">
        <v>7</v>
      </c>
      <c r="AG16" s="15">
        <v>8</v>
      </c>
      <c r="AH16" s="15">
        <v>9</v>
      </c>
      <c r="AI16" s="21">
        <v>10</v>
      </c>
    </row>
    <row r="17" spans="2:37" x14ac:dyDescent="0.3">
      <c r="B17" s="14">
        <v>12</v>
      </c>
      <c r="C17" s="15">
        <v>13</v>
      </c>
      <c r="D17" s="15">
        <v>14</v>
      </c>
      <c r="E17" s="15">
        <v>15</v>
      </c>
      <c r="F17" s="15">
        <v>16</v>
      </c>
      <c r="G17" s="15">
        <v>17</v>
      </c>
      <c r="H17" s="21">
        <v>18</v>
      </c>
      <c r="I17" s="16"/>
      <c r="J17" s="16"/>
      <c r="K17" s="14">
        <v>9</v>
      </c>
      <c r="L17" s="20">
        <v>10</v>
      </c>
      <c r="M17" s="15">
        <v>11</v>
      </c>
      <c r="N17" s="15">
        <v>12</v>
      </c>
      <c r="O17" s="20">
        <v>13</v>
      </c>
      <c r="P17" s="181">
        <v>14</v>
      </c>
      <c r="Q17" s="50">
        <v>15</v>
      </c>
      <c r="R17" s="16"/>
      <c r="S17" s="16"/>
      <c r="T17" s="14">
        <v>14</v>
      </c>
      <c r="U17" s="15">
        <v>15</v>
      </c>
      <c r="V17" s="15">
        <v>16</v>
      </c>
      <c r="W17" s="15">
        <v>17</v>
      </c>
      <c r="X17" s="15">
        <v>18</v>
      </c>
      <c r="Y17" s="15">
        <v>19</v>
      </c>
      <c r="Z17" s="21">
        <v>20</v>
      </c>
      <c r="AA17" s="16"/>
      <c r="AB17" s="16"/>
      <c r="AC17" s="14">
        <v>11</v>
      </c>
      <c r="AD17" s="15">
        <v>12</v>
      </c>
      <c r="AE17" s="15">
        <v>13</v>
      </c>
      <c r="AF17" s="15">
        <v>14</v>
      </c>
      <c r="AG17" s="89">
        <v>15</v>
      </c>
      <c r="AH17" s="15">
        <v>16</v>
      </c>
      <c r="AI17" s="21">
        <v>17</v>
      </c>
    </row>
    <row r="18" spans="2:37" x14ac:dyDescent="0.3">
      <c r="B18" s="14">
        <v>19</v>
      </c>
      <c r="C18" s="15">
        <v>20</v>
      </c>
      <c r="D18" s="15">
        <v>21</v>
      </c>
      <c r="E18" s="15">
        <v>22</v>
      </c>
      <c r="F18" s="15">
        <v>23</v>
      </c>
      <c r="G18" s="15">
        <v>24</v>
      </c>
      <c r="H18" s="21">
        <v>25</v>
      </c>
      <c r="I18" s="16"/>
      <c r="J18" s="16"/>
      <c r="K18" s="14">
        <v>16</v>
      </c>
      <c r="L18" s="20">
        <v>17</v>
      </c>
      <c r="M18" s="15">
        <v>18</v>
      </c>
      <c r="N18" s="15">
        <v>19</v>
      </c>
      <c r="O18" s="20">
        <v>20</v>
      </c>
      <c r="P18" s="54">
        <v>21</v>
      </c>
      <c r="Q18" s="180">
        <v>22</v>
      </c>
      <c r="R18" s="16"/>
      <c r="S18" s="16"/>
      <c r="T18" s="14">
        <v>21</v>
      </c>
      <c r="U18" s="15">
        <v>22</v>
      </c>
      <c r="V18" s="15">
        <v>23</v>
      </c>
      <c r="W18" s="15">
        <v>24</v>
      </c>
      <c r="X18" s="89">
        <v>25</v>
      </c>
      <c r="Y18" s="15">
        <v>26</v>
      </c>
      <c r="Z18" s="21">
        <v>27</v>
      </c>
      <c r="AA18" s="16"/>
      <c r="AB18" s="16"/>
      <c r="AC18" s="14">
        <v>18</v>
      </c>
      <c r="AD18" s="15">
        <v>19</v>
      </c>
      <c r="AE18" s="15">
        <v>20</v>
      </c>
      <c r="AF18" s="15">
        <v>21</v>
      </c>
      <c r="AG18" s="15">
        <v>22</v>
      </c>
      <c r="AH18" s="15">
        <v>23</v>
      </c>
      <c r="AI18" s="21">
        <v>24</v>
      </c>
      <c r="AK18" s="423"/>
    </row>
    <row r="19" spans="2:37" ht="15" thickBot="1" x14ac:dyDescent="0.35">
      <c r="B19" s="14">
        <v>26</v>
      </c>
      <c r="C19" s="15">
        <v>27</v>
      </c>
      <c r="D19" s="15">
        <v>28</v>
      </c>
      <c r="E19" s="15">
        <v>29</v>
      </c>
      <c r="F19" s="15">
        <v>30</v>
      </c>
      <c r="G19" s="15">
        <v>31</v>
      </c>
      <c r="H19" s="21"/>
      <c r="I19" s="16"/>
      <c r="J19" s="16"/>
      <c r="K19" s="14">
        <v>23</v>
      </c>
      <c r="L19" s="20">
        <v>24</v>
      </c>
      <c r="M19" s="15">
        <v>25</v>
      </c>
      <c r="N19" s="15">
        <v>26</v>
      </c>
      <c r="O19" s="20">
        <v>27</v>
      </c>
      <c r="P19" s="181">
        <v>28</v>
      </c>
      <c r="Q19" s="50">
        <v>29</v>
      </c>
      <c r="R19" s="16"/>
      <c r="S19" s="16"/>
      <c r="T19" s="14">
        <v>28</v>
      </c>
      <c r="U19" s="15">
        <v>29</v>
      </c>
      <c r="V19" s="15">
        <v>30</v>
      </c>
      <c r="W19" s="15">
        <v>31</v>
      </c>
      <c r="X19" s="15"/>
      <c r="Y19" s="15"/>
      <c r="Z19" s="21"/>
      <c r="AA19" s="16"/>
      <c r="AB19" s="16"/>
      <c r="AC19" s="14">
        <v>25</v>
      </c>
      <c r="AD19" s="15">
        <v>26</v>
      </c>
      <c r="AE19" s="15">
        <v>27</v>
      </c>
      <c r="AF19" s="15">
        <v>28</v>
      </c>
      <c r="AG19" s="15">
        <v>29</v>
      </c>
      <c r="AH19" s="15">
        <v>30</v>
      </c>
      <c r="AI19" s="21">
        <v>31</v>
      </c>
    </row>
    <row r="20" spans="2:37" ht="15" hidden="1" thickBot="1" x14ac:dyDescent="0.35">
      <c r="B20" s="32"/>
      <c r="C20" s="33"/>
      <c r="D20" s="33"/>
      <c r="E20" s="33"/>
      <c r="F20" s="33"/>
      <c r="G20" s="33"/>
      <c r="H20" s="34"/>
      <c r="I20" s="16"/>
      <c r="J20" s="16"/>
      <c r="K20" s="32">
        <v>30</v>
      </c>
      <c r="L20" s="33"/>
      <c r="M20" s="33"/>
      <c r="N20" s="33"/>
      <c r="O20" s="107"/>
      <c r="P20" s="33"/>
      <c r="Q20" s="34"/>
      <c r="R20" s="16"/>
      <c r="S20" s="16"/>
      <c r="T20" s="32"/>
      <c r="U20" s="33"/>
      <c r="V20" s="33"/>
      <c r="W20" s="33"/>
      <c r="X20" s="33"/>
      <c r="Y20" s="33"/>
      <c r="Z20" s="34"/>
      <c r="AA20" s="16"/>
      <c r="AB20" s="16"/>
      <c r="AC20" s="32"/>
      <c r="AD20" s="33"/>
      <c r="AE20" s="33"/>
      <c r="AF20" s="33"/>
      <c r="AG20" s="33"/>
      <c r="AH20" s="33"/>
      <c r="AI20" s="34"/>
    </row>
    <row r="21" spans="2:37" ht="15" hidden="1" thickBot="1" x14ac:dyDescent="0.35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35"/>
      <c r="AD21" s="35"/>
      <c r="AE21" s="35"/>
      <c r="AF21" s="35"/>
      <c r="AG21" s="35"/>
      <c r="AH21" s="35"/>
      <c r="AI21" s="35"/>
    </row>
    <row r="22" spans="2:37" ht="15" thickBot="1" x14ac:dyDescent="0.35">
      <c r="B22" s="363" t="s">
        <v>16</v>
      </c>
      <c r="C22" s="364"/>
      <c r="D22" s="364"/>
      <c r="E22" s="364"/>
      <c r="F22" s="364"/>
      <c r="G22" s="364"/>
      <c r="H22" s="365"/>
      <c r="I22" s="2"/>
      <c r="J22" s="2"/>
      <c r="K22" s="416" t="s">
        <v>17</v>
      </c>
      <c r="L22" s="417"/>
      <c r="M22" s="417"/>
      <c r="N22" s="417"/>
      <c r="O22" s="417"/>
      <c r="P22" s="417"/>
      <c r="Q22" s="418"/>
      <c r="R22" s="2"/>
      <c r="S22" s="2"/>
      <c r="T22" s="363" t="s">
        <v>18</v>
      </c>
      <c r="U22" s="364"/>
      <c r="V22" s="364"/>
      <c r="W22" s="364"/>
      <c r="X22" s="364"/>
      <c r="Y22" s="364"/>
      <c r="Z22" s="365"/>
      <c r="AA22" s="2"/>
      <c r="AB22" s="2"/>
      <c r="AC22" s="363" t="s">
        <v>19</v>
      </c>
      <c r="AD22" s="364"/>
      <c r="AE22" s="364"/>
      <c r="AF22" s="364"/>
      <c r="AG22" s="364"/>
      <c r="AH22" s="364"/>
      <c r="AI22" s="365"/>
    </row>
    <row r="23" spans="2:37" ht="15" thickBot="1" x14ac:dyDescent="0.35">
      <c r="B23" s="76" t="s">
        <v>5</v>
      </c>
      <c r="C23" s="77" t="s">
        <v>6</v>
      </c>
      <c r="D23" s="77" t="s">
        <v>7</v>
      </c>
      <c r="E23" s="77" t="s">
        <v>8</v>
      </c>
      <c r="F23" s="77" t="s">
        <v>9</v>
      </c>
      <c r="G23" s="77" t="s">
        <v>10</v>
      </c>
      <c r="H23" s="78" t="s">
        <v>11</v>
      </c>
      <c r="I23" s="27"/>
      <c r="J23" s="421"/>
      <c r="K23" s="76" t="s">
        <v>5</v>
      </c>
      <c r="L23" s="77" t="s">
        <v>6</v>
      </c>
      <c r="M23" s="77" t="s">
        <v>7</v>
      </c>
      <c r="N23" s="77" t="s">
        <v>8</v>
      </c>
      <c r="O23" s="77" t="s">
        <v>9</v>
      </c>
      <c r="P23" s="77" t="s">
        <v>10</v>
      </c>
      <c r="Q23" s="78" t="s">
        <v>11</v>
      </c>
      <c r="R23" s="27"/>
      <c r="S23" s="10"/>
      <c r="T23" s="7" t="s">
        <v>5</v>
      </c>
      <c r="U23" s="8" t="s">
        <v>6</v>
      </c>
      <c r="V23" s="8" t="s">
        <v>7</v>
      </c>
      <c r="W23" s="8" t="s">
        <v>8</v>
      </c>
      <c r="X23" s="8" t="s">
        <v>9</v>
      </c>
      <c r="Y23" s="8" t="s">
        <v>10</v>
      </c>
      <c r="Z23" s="9" t="s">
        <v>11</v>
      </c>
      <c r="AA23" s="27"/>
      <c r="AB23" s="6"/>
      <c r="AC23" s="7" t="s">
        <v>5</v>
      </c>
      <c r="AD23" s="8" t="s">
        <v>6</v>
      </c>
      <c r="AE23" s="8" t="s">
        <v>7</v>
      </c>
      <c r="AF23" s="8" t="s">
        <v>8</v>
      </c>
      <c r="AG23" s="8" t="s">
        <v>9</v>
      </c>
      <c r="AH23" s="8" t="s">
        <v>10</v>
      </c>
      <c r="AI23" s="9" t="s">
        <v>11</v>
      </c>
    </row>
    <row r="24" spans="2:37" x14ac:dyDescent="0.3">
      <c r="B24" s="17">
        <v>1</v>
      </c>
      <c r="C24" s="189">
        <v>2</v>
      </c>
      <c r="D24" s="18">
        <v>3</v>
      </c>
      <c r="E24" s="18">
        <v>4</v>
      </c>
      <c r="F24" s="189">
        <v>5</v>
      </c>
      <c r="G24" s="53">
        <v>6</v>
      </c>
      <c r="H24" s="28">
        <v>7</v>
      </c>
      <c r="I24" s="16"/>
      <c r="J24" s="422"/>
      <c r="K24" s="17"/>
      <c r="L24" s="18"/>
      <c r="M24" s="18">
        <v>1</v>
      </c>
      <c r="N24" s="18">
        <v>2</v>
      </c>
      <c r="O24" s="189">
        <v>3</v>
      </c>
      <c r="P24" s="53">
        <v>4</v>
      </c>
      <c r="Q24" s="28">
        <v>5</v>
      </c>
      <c r="R24" s="16"/>
      <c r="S24" s="16"/>
      <c r="T24" s="17"/>
      <c r="U24" s="18"/>
      <c r="V24" s="18"/>
      <c r="W24" s="18"/>
      <c r="X24" s="18"/>
      <c r="Y24" s="65">
        <v>1</v>
      </c>
      <c r="Z24" s="28">
        <v>2</v>
      </c>
      <c r="AA24" s="16"/>
      <c r="AB24" s="16"/>
      <c r="AC24" s="17">
        <v>1</v>
      </c>
      <c r="AD24" s="18">
        <v>2</v>
      </c>
      <c r="AE24" s="37">
        <v>3</v>
      </c>
      <c r="AF24" s="18">
        <v>4</v>
      </c>
      <c r="AG24" s="18">
        <v>5</v>
      </c>
      <c r="AH24" s="37">
        <v>6</v>
      </c>
      <c r="AI24" s="28">
        <v>7</v>
      </c>
    </row>
    <row r="25" spans="2:37" x14ac:dyDescent="0.3">
      <c r="B25" s="14">
        <v>8</v>
      </c>
      <c r="C25" s="190">
        <v>9</v>
      </c>
      <c r="D25" s="15">
        <v>10</v>
      </c>
      <c r="E25" s="15">
        <v>11</v>
      </c>
      <c r="F25" s="190">
        <v>12</v>
      </c>
      <c r="G25" s="15">
        <v>13</v>
      </c>
      <c r="H25" s="50">
        <v>14</v>
      </c>
      <c r="I25" s="16"/>
      <c r="J25" s="16"/>
      <c r="K25" s="14">
        <v>6</v>
      </c>
      <c r="L25" s="190">
        <v>7</v>
      </c>
      <c r="M25" s="15">
        <v>8</v>
      </c>
      <c r="N25" s="15">
        <v>9</v>
      </c>
      <c r="O25" s="190">
        <v>10</v>
      </c>
      <c r="P25" s="15">
        <v>11</v>
      </c>
      <c r="Q25" s="50">
        <v>12</v>
      </c>
      <c r="R25" s="16"/>
      <c r="S25" s="16"/>
      <c r="T25" s="14">
        <v>3</v>
      </c>
      <c r="U25" s="190">
        <v>4</v>
      </c>
      <c r="V25" s="15">
        <v>5</v>
      </c>
      <c r="W25" s="15">
        <v>6</v>
      </c>
      <c r="X25" s="190">
        <v>7</v>
      </c>
      <c r="Y25" s="15">
        <v>8</v>
      </c>
      <c r="Z25" s="50">
        <v>9</v>
      </c>
      <c r="AA25" s="16"/>
      <c r="AB25" s="16"/>
      <c r="AC25" s="38">
        <v>8</v>
      </c>
      <c r="AD25" s="15">
        <v>9</v>
      </c>
      <c r="AE25" s="15">
        <v>10</v>
      </c>
      <c r="AF25" s="15">
        <v>11</v>
      </c>
      <c r="AG25" s="15">
        <v>12</v>
      </c>
      <c r="AH25" s="15">
        <v>13</v>
      </c>
      <c r="AI25" s="21">
        <v>14</v>
      </c>
    </row>
    <row r="26" spans="2:37" x14ac:dyDescent="0.3">
      <c r="B26" s="14">
        <v>15</v>
      </c>
      <c r="C26" s="190">
        <v>16</v>
      </c>
      <c r="D26" s="15">
        <v>17</v>
      </c>
      <c r="E26" s="15">
        <v>18</v>
      </c>
      <c r="F26" s="190">
        <v>19</v>
      </c>
      <c r="G26" s="54">
        <v>20</v>
      </c>
      <c r="H26" s="21">
        <v>21</v>
      </c>
      <c r="I26" s="16"/>
      <c r="J26" s="16"/>
      <c r="K26" s="88">
        <v>13</v>
      </c>
      <c r="L26" s="190">
        <v>14</v>
      </c>
      <c r="M26" s="15">
        <v>15</v>
      </c>
      <c r="N26" s="15">
        <v>16</v>
      </c>
      <c r="O26" s="190">
        <v>17</v>
      </c>
      <c r="P26" s="54">
        <v>18</v>
      </c>
      <c r="Q26" s="21">
        <v>19</v>
      </c>
      <c r="R26" s="16"/>
      <c r="S26" s="16"/>
      <c r="T26" s="14">
        <v>10</v>
      </c>
      <c r="U26" s="190">
        <v>11</v>
      </c>
      <c r="V26" s="15">
        <v>12</v>
      </c>
      <c r="W26" s="15">
        <v>13</v>
      </c>
      <c r="X26" s="190">
        <v>14</v>
      </c>
      <c r="Y26" s="54">
        <v>15</v>
      </c>
      <c r="Z26" s="21">
        <v>16</v>
      </c>
      <c r="AA26" s="16"/>
      <c r="AB26" s="16"/>
      <c r="AC26" s="14">
        <v>15</v>
      </c>
      <c r="AD26" s="15">
        <v>16</v>
      </c>
      <c r="AE26" s="15">
        <v>17</v>
      </c>
      <c r="AF26" s="15">
        <v>18</v>
      </c>
      <c r="AG26" s="15">
        <v>19</v>
      </c>
      <c r="AH26" s="15">
        <v>20</v>
      </c>
      <c r="AI26" s="21">
        <v>21</v>
      </c>
    </row>
    <row r="27" spans="2:37" x14ac:dyDescent="0.3">
      <c r="B27" s="14">
        <v>22</v>
      </c>
      <c r="C27" s="190">
        <v>23</v>
      </c>
      <c r="D27" s="15">
        <v>24</v>
      </c>
      <c r="E27" s="15">
        <v>25</v>
      </c>
      <c r="F27" s="190">
        <v>26</v>
      </c>
      <c r="G27" s="15">
        <v>27</v>
      </c>
      <c r="H27" s="50">
        <v>28</v>
      </c>
      <c r="I27" s="16"/>
      <c r="J27" s="16"/>
      <c r="K27" s="14">
        <v>20</v>
      </c>
      <c r="L27" s="190">
        <v>21</v>
      </c>
      <c r="M27" s="15">
        <v>22</v>
      </c>
      <c r="N27" s="15">
        <v>23</v>
      </c>
      <c r="O27" s="190">
        <v>24</v>
      </c>
      <c r="P27" s="15">
        <v>25</v>
      </c>
      <c r="Q27" s="50">
        <v>26</v>
      </c>
      <c r="R27" s="16"/>
      <c r="S27" s="16"/>
      <c r="T27" s="14">
        <v>17</v>
      </c>
      <c r="U27" s="190">
        <v>18</v>
      </c>
      <c r="V27" s="15">
        <v>19</v>
      </c>
      <c r="W27" s="15">
        <v>20</v>
      </c>
      <c r="X27" s="190">
        <v>21</v>
      </c>
      <c r="Y27" s="15">
        <v>22</v>
      </c>
      <c r="Z27" s="50">
        <v>23</v>
      </c>
      <c r="AA27" s="16"/>
      <c r="AB27" s="16"/>
      <c r="AC27" s="14">
        <v>22</v>
      </c>
      <c r="AD27" s="15">
        <v>23</v>
      </c>
      <c r="AE27" s="15">
        <v>24</v>
      </c>
      <c r="AF27" s="89">
        <v>25</v>
      </c>
      <c r="AG27" s="15">
        <v>26</v>
      </c>
      <c r="AH27" s="15">
        <v>27</v>
      </c>
      <c r="AI27" s="21">
        <v>28</v>
      </c>
    </row>
    <row r="28" spans="2:37" ht="15" thickBot="1" x14ac:dyDescent="0.35">
      <c r="B28" s="32">
        <v>29</v>
      </c>
      <c r="C28" s="191">
        <v>30</v>
      </c>
      <c r="D28" s="33"/>
      <c r="E28" s="33"/>
      <c r="F28" s="33"/>
      <c r="G28" s="33"/>
      <c r="H28" s="34"/>
      <c r="I28" s="16"/>
      <c r="J28" s="16"/>
      <c r="K28" s="32">
        <v>27</v>
      </c>
      <c r="L28" s="191">
        <v>28</v>
      </c>
      <c r="M28" s="33">
        <v>29</v>
      </c>
      <c r="N28" s="33">
        <v>30</v>
      </c>
      <c r="O28" s="191">
        <v>31</v>
      </c>
      <c r="P28" s="33"/>
      <c r="Q28" s="34"/>
      <c r="R28" s="16"/>
      <c r="S28" s="16"/>
      <c r="T28" s="32">
        <v>24</v>
      </c>
      <c r="U28" s="191">
        <v>25</v>
      </c>
      <c r="V28" s="33">
        <v>26</v>
      </c>
      <c r="W28" s="33">
        <v>27</v>
      </c>
      <c r="X28" s="191">
        <v>28</v>
      </c>
      <c r="Y28" s="257">
        <v>29</v>
      </c>
      <c r="Z28" s="34">
        <v>30</v>
      </c>
      <c r="AA28" s="16"/>
      <c r="AB28" s="16"/>
      <c r="AC28" s="32">
        <v>29</v>
      </c>
      <c r="AD28" s="33">
        <v>30</v>
      </c>
      <c r="AE28" s="33">
        <v>31</v>
      </c>
      <c r="AF28" s="33"/>
      <c r="AG28" s="33"/>
      <c r="AH28" s="33"/>
      <c r="AI28" s="34"/>
    </row>
    <row r="29" spans="2:37" ht="15" hidden="1" thickBot="1" x14ac:dyDescent="0.35">
      <c r="B29" s="155"/>
      <c r="C29" s="156"/>
      <c r="D29" s="156"/>
      <c r="E29" s="156"/>
      <c r="F29" s="156"/>
      <c r="G29" s="156"/>
      <c r="H29" s="157"/>
      <c r="I29" s="16"/>
      <c r="J29" s="16"/>
      <c r="K29" s="155"/>
      <c r="L29" s="156"/>
      <c r="M29" s="156"/>
      <c r="N29" s="156"/>
      <c r="O29" s="156"/>
      <c r="P29" s="156"/>
      <c r="Q29" s="157"/>
      <c r="R29" s="16"/>
      <c r="S29" s="16"/>
      <c r="T29" s="155"/>
      <c r="U29" s="161"/>
      <c r="V29" s="161"/>
      <c r="W29" s="161"/>
      <c r="X29" s="161"/>
      <c r="Y29" s="161"/>
      <c r="Z29" s="162"/>
      <c r="AA29" s="16"/>
      <c r="AB29" s="16"/>
      <c r="AC29" s="163"/>
      <c r="AD29" s="161"/>
      <c r="AE29" s="161"/>
      <c r="AF29" s="161"/>
      <c r="AG29" s="161"/>
      <c r="AH29" s="161"/>
      <c r="AI29" s="157"/>
    </row>
    <row r="30" spans="2:37" ht="5.25" customHeight="1" thickBot="1" x14ac:dyDescent="0.3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2:37" ht="15" thickBot="1" x14ac:dyDescent="0.35">
      <c r="U31" s="321" t="s">
        <v>211</v>
      </c>
      <c r="V31" s="322"/>
      <c r="W31" s="322"/>
      <c r="X31" s="322"/>
      <c r="Y31" s="322"/>
      <c r="Z31" s="322"/>
      <c r="AA31" s="322"/>
      <c r="AB31" s="322"/>
      <c r="AC31" s="322"/>
      <c r="AD31" s="322"/>
      <c r="AE31" s="322"/>
      <c r="AF31" s="322"/>
      <c r="AG31" s="322"/>
      <c r="AH31" s="323"/>
    </row>
    <row r="32" spans="2:37" ht="15" thickBot="1" x14ac:dyDescent="0.35">
      <c r="G32" s="321" t="s">
        <v>41</v>
      </c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3"/>
      <c r="U32" s="419" t="s">
        <v>34</v>
      </c>
      <c r="V32" s="419"/>
      <c r="W32" s="419"/>
      <c r="X32" s="419"/>
      <c r="Y32" s="419" t="s">
        <v>62</v>
      </c>
      <c r="Z32" s="419"/>
      <c r="AA32" s="419"/>
      <c r="AB32" s="419" t="s">
        <v>39</v>
      </c>
      <c r="AC32" s="419"/>
      <c r="AD32" s="419"/>
      <c r="AE32" s="419"/>
      <c r="AF32" s="419" t="s">
        <v>40</v>
      </c>
      <c r="AG32" s="419"/>
      <c r="AH32" s="419"/>
    </row>
    <row r="33" spans="6:36" ht="15" thickBot="1" x14ac:dyDescent="0.35">
      <c r="F33" s="71"/>
      <c r="G33" s="409" t="s">
        <v>154</v>
      </c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0"/>
      <c r="T33" s="410"/>
      <c r="U33" s="411" t="s">
        <v>155</v>
      </c>
      <c r="V33" s="411" t="s">
        <v>36</v>
      </c>
      <c r="W33" s="411" t="s">
        <v>36</v>
      </c>
      <c r="X33" s="411" t="s">
        <v>36</v>
      </c>
      <c r="Y33" s="412">
        <v>3</v>
      </c>
      <c r="Z33" s="412"/>
      <c r="AA33" s="412"/>
      <c r="AB33" s="412">
        <v>10</v>
      </c>
      <c r="AC33" s="412"/>
      <c r="AD33" s="412"/>
      <c r="AE33" s="412"/>
      <c r="AF33" s="412">
        <f>Y33*AB33</f>
        <v>30</v>
      </c>
      <c r="AG33" s="412"/>
      <c r="AH33" s="412"/>
      <c r="AJ33" s="425"/>
    </row>
    <row r="34" spans="6:36" ht="15" thickBot="1" x14ac:dyDescent="0.35">
      <c r="F34" s="192"/>
      <c r="G34" s="409" t="s">
        <v>153</v>
      </c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0"/>
      <c r="T34" s="410"/>
      <c r="U34" s="411" t="s">
        <v>38</v>
      </c>
      <c r="V34" s="411" t="s">
        <v>36</v>
      </c>
      <c r="W34" s="411" t="s">
        <v>36</v>
      </c>
      <c r="X34" s="411" t="s">
        <v>36</v>
      </c>
      <c r="Y34" s="412">
        <v>3</v>
      </c>
      <c r="Z34" s="412"/>
      <c r="AA34" s="412"/>
      <c r="AB34" s="412">
        <v>26</v>
      </c>
      <c r="AC34" s="412"/>
      <c r="AD34" s="412"/>
      <c r="AE34" s="412"/>
      <c r="AF34" s="412">
        <f>Y34*AB34</f>
        <v>78</v>
      </c>
      <c r="AG34" s="412"/>
      <c r="AH34" s="412"/>
      <c r="AJ34" s="425"/>
    </row>
    <row r="35" spans="6:36" ht="15" thickBot="1" x14ac:dyDescent="0.35">
      <c r="F35" s="49"/>
      <c r="G35" s="413" t="s">
        <v>63</v>
      </c>
      <c r="H35" s="414"/>
      <c r="I35" s="414"/>
      <c r="J35" s="414"/>
      <c r="K35" s="414"/>
      <c r="L35" s="414"/>
      <c r="M35" s="414"/>
      <c r="N35" s="414"/>
      <c r="O35" s="414"/>
      <c r="P35" s="414"/>
      <c r="Q35" s="414"/>
      <c r="R35" s="414"/>
      <c r="S35" s="414"/>
      <c r="T35" s="414"/>
      <c r="U35" s="415" t="s">
        <v>43</v>
      </c>
      <c r="V35" s="415"/>
      <c r="W35" s="415"/>
      <c r="X35" s="415"/>
      <c r="Y35" s="408">
        <v>4</v>
      </c>
      <c r="Z35" s="408"/>
      <c r="AA35" s="408"/>
      <c r="AB35" s="408">
        <v>19</v>
      </c>
      <c r="AC35" s="408"/>
      <c r="AD35" s="408"/>
      <c r="AE35" s="408"/>
      <c r="AF35" s="408">
        <f t="shared" ref="AF35" si="0">Y35*AB35</f>
        <v>76</v>
      </c>
      <c r="AG35" s="408"/>
      <c r="AH35" s="408"/>
      <c r="AJ35" s="425"/>
    </row>
    <row r="36" spans="6:36" ht="16.2" thickBot="1" x14ac:dyDescent="0.35">
      <c r="U36" s="383" t="s">
        <v>58</v>
      </c>
      <c r="V36" s="384"/>
      <c r="W36" s="384"/>
      <c r="X36" s="384"/>
      <c r="Y36" s="384"/>
      <c r="Z36" s="384"/>
      <c r="AA36" s="384"/>
      <c r="AB36" s="384"/>
      <c r="AC36" s="384"/>
      <c r="AD36" s="384"/>
      <c r="AE36" s="384"/>
      <c r="AF36" s="371">
        <f>SUM(AF33:AH35)</f>
        <v>184</v>
      </c>
      <c r="AG36" s="371"/>
      <c r="AH36" s="372"/>
    </row>
  </sheetData>
  <mergeCells count="36">
    <mergeCell ref="B13:H13"/>
    <mergeCell ref="K13:Q13"/>
    <mergeCell ref="T13:Z13"/>
    <mergeCell ref="AC13:AI13"/>
    <mergeCell ref="B2:AI2"/>
    <mergeCell ref="B4:H4"/>
    <mergeCell ref="K4:Q4"/>
    <mergeCell ref="T4:Z4"/>
    <mergeCell ref="AC4:AI4"/>
    <mergeCell ref="AB35:AE35"/>
    <mergeCell ref="B22:H22"/>
    <mergeCell ref="K22:Q22"/>
    <mergeCell ref="T22:Z22"/>
    <mergeCell ref="AC22:AI22"/>
    <mergeCell ref="U31:AH31"/>
    <mergeCell ref="G32:T32"/>
    <mergeCell ref="U32:X32"/>
    <mergeCell ref="Y32:AA32"/>
    <mergeCell ref="AB32:AE32"/>
    <mergeCell ref="AF32:AH32"/>
    <mergeCell ref="AF35:AH35"/>
    <mergeCell ref="U36:AE36"/>
    <mergeCell ref="AF36:AH36"/>
    <mergeCell ref="G33:T33"/>
    <mergeCell ref="U33:X33"/>
    <mergeCell ref="Y33:AA33"/>
    <mergeCell ref="AB33:AE33"/>
    <mergeCell ref="AF33:AH33"/>
    <mergeCell ref="G34:T34"/>
    <mergeCell ref="U34:X34"/>
    <mergeCell ref="Y34:AA34"/>
    <mergeCell ref="AB34:AE34"/>
    <mergeCell ref="AF34:AH34"/>
    <mergeCell ref="G35:T35"/>
    <mergeCell ref="U35:X35"/>
    <mergeCell ref="Y35:AA3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DD24E-08CE-4B7C-B904-84E1712F42ED}">
  <dimension ref="A1:T10"/>
  <sheetViews>
    <sheetView zoomScale="80" zoomScaleNormal="80" workbookViewId="0">
      <selection activeCell="X24" sqref="X24"/>
    </sheetView>
  </sheetViews>
  <sheetFormatPr baseColWidth="10" defaultRowHeight="14.4" x14ac:dyDescent="0.3"/>
  <cols>
    <col min="1" max="1" width="23.33203125" customWidth="1"/>
    <col min="2" max="20" width="8.77734375" style="43" customWidth="1"/>
  </cols>
  <sheetData>
    <row r="1" spans="1:20" ht="18" x14ac:dyDescent="0.35">
      <c r="A1" s="283" t="s">
        <v>210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5"/>
    </row>
    <row r="2" spans="1:20" x14ac:dyDescent="0.3">
      <c r="A2" s="281" t="s">
        <v>170</v>
      </c>
      <c r="B2" s="274">
        <v>2007</v>
      </c>
      <c r="C2" s="274">
        <v>2008</v>
      </c>
      <c r="D2" s="274">
        <v>2009</v>
      </c>
      <c r="E2" s="274">
        <v>2010</v>
      </c>
      <c r="F2" s="274">
        <v>2011</v>
      </c>
      <c r="G2" s="274">
        <v>2012</v>
      </c>
      <c r="H2" s="274">
        <v>2013</v>
      </c>
      <c r="I2" s="274">
        <v>2014</v>
      </c>
      <c r="J2" s="274">
        <v>2015</v>
      </c>
      <c r="K2" s="274">
        <v>2016</v>
      </c>
      <c r="L2" s="274">
        <v>2017</v>
      </c>
      <c r="M2" s="274">
        <v>2018</v>
      </c>
      <c r="N2" s="274">
        <v>2019</v>
      </c>
      <c r="O2" s="274">
        <v>2020</v>
      </c>
      <c r="P2" s="274">
        <v>2021</v>
      </c>
      <c r="Q2" s="274">
        <v>2022</v>
      </c>
      <c r="R2" s="274">
        <v>2023</v>
      </c>
      <c r="S2" s="274">
        <v>2024</v>
      </c>
      <c r="T2" s="275">
        <v>2025</v>
      </c>
    </row>
    <row r="3" spans="1:20" x14ac:dyDescent="0.3">
      <c r="A3" s="276" t="s">
        <v>171</v>
      </c>
      <c r="B3" s="43">
        <v>903</v>
      </c>
      <c r="C3" s="43">
        <v>903</v>
      </c>
      <c r="D3" s="43">
        <v>1597</v>
      </c>
      <c r="E3" s="43">
        <v>874</v>
      </c>
      <c r="F3" s="43">
        <v>1525</v>
      </c>
      <c r="G3" s="43">
        <v>2220</v>
      </c>
      <c r="H3" s="43">
        <v>1725</v>
      </c>
      <c r="I3" s="43">
        <v>1713</v>
      </c>
      <c r="J3" s="43">
        <v>2214</v>
      </c>
      <c r="K3" s="43">
        <v>1863</v>
      </c>
      <c r="L3" s="43">
        <v>1611</v>
      </c>
      <c r="M3" s="43">
        <v>481</v>
      </c>
      <c r="N3" s="43">
        <v>640</v>
      </c>
      <c r="O3" s="43">
        <v>0</v>
      </c>
      <c r="P3" s="43">
        <v>806</v>
      </c>
      <c r="Q3" s="43">
        <v>1036</v>
      </c>
      <c r="R3" s="43">
        <v>1118</v>
      </c>
      <c r="S3" s="43">
        <v>673</v>
      </c>
      <c r="T3" s="277">
        <v>355</v>
      </c>
    </row>
    <row r="4" spans="1:20" x14ac:dyDescent="0.3">
      <c r="A4" s="276" t="s">
        <v>172</v>
      </c>
      <c r="D4" s="43">
        <v>539</v>
      </c>
      <c r="E4" s="43">
        <v>814</v>
      </c>
      <c r="F4" s="43">
        <v>860</v>
      </c>
      <c r="G4" s="43">
        <v>1118</v>
      </c>
      <c r="H4" s="43">
        <v>795</v>
      </c>
      <c r="I4" s="43">
        <v>1040</v>
      </c>
      <c r="J4" s="43">
        <v>1316</v>
      </c>
      <c r="K4" s="43">
        <v>1319</v>
      </c>
      <c r="L4" s="43">
        <v>1131</v>
      </c>
      <c r="M4" s="43">
        <v>553</v>
      </c>
      <c r="N4" s="43">
        <v>574</v>
      </c>
      <c r="O4" s="43">
        <v>2155</v>
      </c>
      <c r="P4" s="43">
        <v>1562</v>
      </c>
      <c r="Q4" s="43">
        <v>1766</v>
      </c>
      <c r="R4" s="43">
        <v>1963</v>
      </c>
      <c r="S4" s="43">
        <v>1277</v>
      </c>
      <c r="T4" s="277">
        <v>1115</v>
      </c>
    </row>
    <row r="5" spans="1:20" x14ac:dyDescent="0.3">
      <c r="A5" s="276" t="s">
        <v>173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43">
        <v>180</v>
      </c>
      <c r="Q5" s="43">
        <v>206</v>
      </c>
      <c r="R5" s="43">
        <v>226</v>
      </c>
      <c r="S5" s="43">
        <v>244</v>
      </c>
      <c r="T5" s="277">
        <v>97</v>
      </c>
    </row>
    <row r="6" spans="1:20" x14ac:dyDescent="0.3">
      <c r="A6" s="281" t="s">
        <v>174</v>
      </c>
      <c r="B6" s="274">
        <f>SUM(B3:B5)</f>
        <v>903</v>
      </c>
      <c r="C6" s="274">
        <f t="shared" ref="C6:T6" si="0">SUM(C3:C5)</f>
        <v>903</v>
      </c>
      <c r="D6" s="274">
        <f t="shared" si="0"/>
        <v>2136</v>
      </c>
      <c r="E6" s="274">
        <f t="shared" si="0"/>
        <v>1688</v>
      </c>
      <c r="F6" s="274">
        <f t="shared" si="0"/>
        <v>2385</v>
      </c>
      <c r="G6" s="274">
        <f t="shared" si="0"/>
        <v>3338</v>
      </c>
      <c r="H6" s="274">
        <f t="shared" si="0"/>
        <v>2520</v>
      </c>
      <c r="I6" s="274">
        <f t="shared" si="0"/>
        <v>2753</v>
      </c>
      <c r="J6" s="274">
        <f t="shared" si="0"/>
        <v>3530</v>
      </c>
      <c r="K6" s="274">
        <f t="shared" si="0"/>
        <v>3182</v>
      </c>
      <c r="L6" s="274">
        <f t="shared" si="0"/>
        <v>2742</v>
      </c>
      <c r="M6" s="274">
        <f t="shared" si="0"/>
        <v>1034</v>
      </c>
      <c r="N6" s="274">
        <f t="shared" si="0"/>
        <v>1214</v>
      </c>
      <c r="O6" s="274">
        <f t="shared" si="0"/>
        <v>2155</v>
      </c>
      <c r="P6" s="274">
        <f t="shared" si="0"/>
        <v>2548</v>
      </c>
      <c r="Q6" s="274">
        <f t="shared" si="0"/>
        <v>3008</v>
      </c>
      <c r="R6" s="274">
        <f t="shared" si="0"/>
        <v>3307</v>
      </c>
      <c r="S6" s="274">
        <f t="shared" si="0"/>
        <v>2194</v>
      </c>
      <c r="T6" s="275">
        <f t="shared" si="0"/>
        <v>1567</v>
      </c>
    </row>
    <row r="7" spans="1:20" x14ac:dyDescent="0.3">
      <c r="A7" s="276" t="s">
        <v>175</v>
      </c>
      <c r="C7" s="43">
        <v>200</v>
      </c>
      <c r="D7" s="43">
        <v>252</v>
      </c>
      <c r="E7" s="43">
        <v>300</v>
      </c>
      <c r="F7" s="43">
        <v>400</v>
      </c>
      <c r="G7" s="43">
        <v>453</v>
      </c>
      <c r="H7" s="43">
        <v>378</v>
      </c>
      <c r="I7" s="43">
        <v>362</v>
      </c>
      <c r="J7" s="43">
        <v>323</v>
      </c>
      <c r="K7" s="43">
        <v>356</v>
      </c>
      <c r="L7" s="43">
        <v>319</v>
      </c>
      <c r="M7" s="43">
        <v>304</v>
      </c>
      <c r="N7" s="43">
        <v>223</v>
      </c>
      <c r="O7" s="43">
        <v>0</v>
      </c>
      <c r="P7" s="43">
        <v>240</v>
      </c>
      <c r="Q7" s="43">
        <v>237</v>
      </c>
      <c r="R7" s="43">
        <v>365</v>
      </c>
      <c r="S7" s="43">
        <v>449</v>
      </c>
      <c r="T7" s="277">
        <v>365</v>
      </c>
    </row>
    <row r="8" spans="1:20" x14ac:dyDescent="0.3">
      <c r="A8" s="276" t="s">
        <v>176</v>
      </c>
      <c r="B8" s="43">
        <v>318</v>
      </c>
      <c r="C8" s="43">
        <v>201</v>
      </c>
      <c r="D8" s="43">
        <v>345</v>
      </c>
      <c r="E8" s="43">
        <v>156</v>
      </c>
      <c r="F8" s="43">
        <v>343</v>
      </c>
      <c r="G8" s="43">
        <v>328</v>
      </c>
      <c r="H8" s="43">
        <v>322</v>
      </c>
      <c r="I8" s="43">
        <v>335</v>
      </c>
      <c r="J8" s="43">
        <v>290</v>
      </c>
      <c r="K8" s="43">
        <v>320</v>
      </c>
      <c r="L8" s="43">
        <v>295</v>
      </c>
      <c r="M8" s="43">
        <v>306</v>
      </c>
      <c r="N8" s="43">
        <v>276</v>
      </c>
      <c r="O8" s="43">
        <v>0</v>
      </c>
      <c r="P8" s="43">
        <v>291</v>
      </c>
      <c r="Q8" s="43">
        <v>291</v>
      </c>
      <c r="R8" s="43">
        <v>331</v>
      </c>
      <c r="S8" s="43">
        <v>307</v>
      </c>
      <c r="T8" s="277">
        <v>297</v>
      </c>
    </row>
    <row r="9" spans="1:20" x14ac:dyDescent="0.3">
      <c r="A9" s="276" t="s">
        <v>177</v>
      </c>
      <c r="B9" s="43">
        <v>73</v>
      </c>
      <c r="C9" s="43">
        <v>43</v>
      </c>
      <c r="D9" s="43">
        <v>39</v>
      </c>
      <c r="E9" s="43">
        <v>194</v>
      </c>
      <c r="F9" s="43">
        <v>115</v>
      </c>
      <c r="G9" s="43">
        <v>135</v>
      </c>
      <c r="H9" s="43">
        <v>133</v>
      </c>
      <c r="I9" s="43">
        <v>93</v>
      </c>
      <c r="J9" s="43">
        <v>140</v>
      </c>
      <c r="K9" s="43">
        <v>112</v>
      </c>
      <c r="L9" s="43">
        <v>163</v>
      </c>
      <c r="M9" s="43">
        <v>63</v>
      </c>
      <c r="N9" s="43">
        <v>132</v>
      </c>
      <c r="O9" s="43">
        <v>85</v>
      </c>
      <c r="P9" s="43">
        <v>12</v>
      </c>
      <c r="Q9" s="43">
        <v>8</v>
      </c>
      <c r="R9" s="43">
        <v>25</v>
      </c>
      <c r="S9" s="43">
        <v>12</v>
      </c>
      <c r="T9" s="277">
        <v>23</v>
      </c>
    </row>
    <row r="10" spans="1:20" x14ac:dyDescent="0.3">
      <c r="A10" s="282" t="s">
        <v>178</v>
      </c>
      <c r="B10" s="278" cm="1">
        <f t="array" ref="B10">SUM(B3:B5+B7:B9)</f>
        <v>1294</v>
      </c>
      <c r="C10" s="278" cm="1">
        <f t="array" ref="C10">SUM(C3:C5+C7:C9)</f>
        <v>1347</v>
      </c>
      <c r="D10" s="278" cm="1">
        <f t="array" ref="D10">SUM(D3:D5+D7:D9)</f>
        <v>2772</v>
      </c>
      <c r="E10" s="278" cm="1">
        <f t="array" ref="E10">SUM(E3:E5+E7:E9)</f>
        <v>2338</v>
      </c>
      <c r="F10" s="278" cm="1">
        <f t="array" ref="F10">SUM(F3:F5+F7:F9)</f>
        <v>3243</v>
      </c>
      <c r="G10" s="278" cm="1">
        <f t="array" ref="G10">SUM(G3:G5+G7:G9)</f>
        <v>4254</v>
      </c>
      <c r="H10" s="278" cm="1">
        <f t="array" ref="H10">SUM(H3:H5+H7:H9)</f>
        <v>3353</v>
      </c>
      <c r="I10" s="278" cm="1">
        <f t="array" ref="I10">SUM(I3:I5+I7:I9)</f>
        <v>3543</v>
      </c>
      <c r="J10" s="278" cm="1">
        <f t="array" ref="J10">SUM(J3:J5+J7:J9)</f>
        <v>4283</v>
      </c>
      <c r="K10" s="278" cm="1">
        <f t="array" ref="K10">SUM(K3:K5+K7:K9)</f>
        <v>3970</v>
      </c>
      <c r="L10" s="278" cm="1">
        <f t="array" ref="L10">SUM(L3:L5+L7:L9)</f>
        <v>3519</v>
      </c>
      <c r="M10" s="278" cm="1">
        <f t="array" ref="M10">SUM(M3:M5+M7:M9)</f>
        <v>1707</v>
      </c>
      <c r="N10" s="278" cm="1">
        <f t="array" ref="N10">SUM(N3:N5+N7:N9)</f>
        <v>1845</v>
      </c>
      <c r="O10" s="278" cm="1">
        <f t="array" ref="O10">SUM(O3:O5+O7:O9)</f>
        <v>2240</v>
      </c>
      <c r="P10" s="278" cm="1">
        <f t="array" ref="P10">SUM(P3:P5+P7:P9)</f>
        <v>3091</v>
      </c>
      <c r="Q10" s="278" cm="1">
        <f t="array" ref="Q10">SUM(Q3:Q5+Q7:Q9)</f>
        <v>3544</v>
      </c>
      <c r="R10" s="278" cm="1">
        <f t="array" ref="R10">SUM(R3:R5+R7:R9)</f>
        <v>4028</v>
      </c>
      <c r="S10" s="278" cm="1">
        <f t="array" ref="S10">SUM(S3:S5+S7:S9)</f>
        <v>2962</v>
      </c>
      <c r="T10" s="279" cm="1">
        <f t="array" ref="T10">SUM(T3:T5+T7:T9)</f>
        <v>2252</v>
      </c>
    </row>
  </sheetData>
  <mergeCells count="1">
    <mergeCell ref="A1:T1"/>
  </mergeCells>
  <pageMargins left="0.7" right="0.7" top="0.75" bottom="0.75" header="0.3" footer="0.3"/>
  <ignoredErrors>
    <ignoredError sqref="B10 B6" formulaRange="1"/>
  </ignoredError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E9B27-9306-471D-9C0C-22B5AD96A799}">
  <dimension ref="A1:J23"/>
  <sheetViews>
    <sheetView tabSelected="1" workbookViewId="0">
      <selection activeCell="G1" sqref="G1:H17"/>
    </sheetView>
  </sheetViews>
  <sheetFormatPr baseColWidth="10" defaultRowHeight="14.4" x14ac:dyDescent="0.3"/>
  <cols>
    <col min="1" max="1" width="27" customWidth="1"/>
    <col min="7" max="7" width="31.21875" customWidth="1"/>
  </cols>
  <sheetData>
    <row r="1" spans="1:10" x14ac:dyDescent="0.3">
      <c r="A1" s="420" t="s">
        <v>179</v>
      </c>
      <c r="B1" s="420"/>
      <c r="C1" s="420"/>
      <c r="D1" s="420"/>
      <c r="G1" s="420" t="s">
        <v>191</v>
      </c>
      <c r="H1" s="420"/>
      <c r="I1" s="259"/>
      <c r="J1" s="259"/>
    </row>
    <row r="2" spans="1:10" x14ac:dyDescent="0.3">
      <c r="A2" s="272"/>
      <c r="B2" s="273" t="s">
        <v>204</v>
      </c>
      <c r="C2" s="273" t="s">
        <v>205</v>
      </c>
      <c r="D2" s="258"/>
      <c r="G2" s="268" t="s">
        <v>202</v>
      </c>
      <c r="H2" s="268" t="s">
        <v>203</v>
      </c>
    </row>
    <row r="3" spans="1:10" x14ac:dyDescent="0.3">
      <c r="A3" s="260" t="s">
        <v>180</v>
      </c>
      <c r="B3" s="261"/>
      <c r="C3" s="261"/>
      <c r="D3" s="266">
        <f>SUM(D4:D14)</f>
        <v>24076.280000000002</v>
      </c>
      <c r="G3" t="s">
        <v>192</v>
      </c>
      <c r="H3" s="270">
        <f>34.21+8.18+11.49+17.27+20.54+73.75+18.94+52.99+28.43+30.35+52.32</f>
        <v>348.47</v>
      </c>
    </row>
    <row r="4" spans="1:10" x14ac:dyDescent="0.3">
      <c r="A4" t="s">
        <v>181</v>
      </c>
      <c r="B4" s="264">
        <v>66.12</v>
      </c>
      <c r="C4" s="262">
        <f>191-C5</f>
        <v>55</v>
      </c>
      <c r="D4" s="271">
        <f>B4*C4</f>
        <v>3636.6000000000004</v>
      </c>
      <c r="G4" t="s">
        <v>206</v>
      </c>
      <c r="H4" s="270">
        <v>314.64</v>
      </c>
    </row>
    <row r="5" spans="1:10" x14ac:dyDescent="0.3">
      <c r="A5" t="s">
        <v>181</v>
      </c>
      <c r="B5" s="264">
        <v>33.06</v>
      </c>
      <c r="C5" s="262">
        <v>136</v>
      </c>
      <c r="D5" s="271">
        <f>B5*C5</f>
        <v>4496.16</v>
      </c>
      <c r="G5" t="s">
        <v>193</v>
      </c>
      <c r="H5" s="270">
        <f>0.24+1.75+0.7+2.61+9.4+57.6+12+20+4+12+0.3+16.23+6.21+4.2+4.19+24.78+5.3+20.52+2.72+13.52+0.24+0.87</f>
        <v>219.38000000000002</v>
      </c>
    </row>
    <row r="6" spans="1:10" x14ac:dyDescent="0.3">
      <c r="A6" t="s">
        <v>182</v>
      </c>
      <c r="B6" s="264">
        <v>41.32</v>
      </c>
      <c r="C6" s="262">
        <f>140-C7</f>
        <v>55</v>
      </c>
      <c r="D6" s="271">
        <f t="shared" ref="D6:D10" si="0">B6*C6</f>
        <v>2272.6</v>
      </c>
      <c r="G6" t="s">
        <v>194</v>
      </c>
      <c r="H6" s="270">
        <v>210.03</v>
      </c>
    </row>
    <row r="7" spans="1:10" x14ac:dyDescent="0.3">
      <c r="A7" t="s">
        <v>182</v>
      </c>
      <c r="B7" s="264">
        <f>B6/2</f>
        <v>20.66</v>
      </c>
      <c r="C7" s="262">
        <v>85</v>
      </c>
      <c r="D7" s="271">
        <f>B7*C7</f>
        <v>1756.1</v>
      </c>
      <c r="G7" t="s">
        <v>195</v>
      </c>
      <c r="H7" s="270">
        <v>258</v>
      </c>
    </row>
    <row r="8" spans="1:10" x14ac:dyDescent="0.3">
      <c r="A8" t="s">
        <v>183</v>
      </c>
      <c r="B8" s="264">
        <v>41.32</v>
      </c>
      <c r="C8" s="262">
        <f>34-C9</f>
        <v>11</v>
      </c>
      <c r="D8" s="271">
        <f t="shared" si="0"/>
        <v>454.52</v>
      </c>
      <c r="G8" t="s">
        <v>196</v>
      </c>
      <c r="H8" s="270">
        <f>62.15+67.69</f>
        <v>129.84</v>
      </c>
    </row>
    <row r="9" spans="1:10" x14ac:dyDescent="0.3">
      <c r="A9" t="s">
        <v>183</v>
      </c>
      <c r="B9" s="264">
        <f>B8/2</f>
        <v>20.66</v>
      </c>
      <c r="C9" s="262">
        <v>23</v>
      </c>
      <c r="D9" s="271">
        <f>B9*C9</f>
        <v>475.18</v>
      </c>
      <c r="G9" t="s">
        <v>197</v>
      </c>
      <c r="H9" s="270">
        <v>4233.33</v>
      </c>
    </row>
    <row r="10" spans="1:10" x14ac:dyDescent="0.3">
      <c r="A10" t="s">
        <v>184</v>
      </c>
      <c r="B10" s="264">
        <v>8.26</v>
      </c>
      <c r="C10" s="262">
        <f>296-C11</f>
        <v>16</v>
      </c>
      <c r="D10" s="271">
        <f t="shared" si="0"/>
        <v>132.16</v>
      </c>
      <c r="G10" t="s">
        <v>198</v>
      </c>
      <c r="H10" s="270">
        <v>210.57</v>
      </c>
    </row>
    <row r="11" spans="1:10" x14ac:dyDescent="0.3">
      <c r="A11" t="s">
        <v>184</v>
      </c>
      <c r="B11" s="264">
        <v>4.13</v>
      </c>
      <c r="C11" s="262">
        <v>280</v>
      </c>
      <c r="D11" s="271">
        <f>B11*C11</f>
        <v>1156.3999999999999</v>
      </c>
      <c r="G11" t="s">
        <v>208</v>
      </c>
      <c r="H11" s="270">
        <f>210+(2.16*8)</f>
        <v>227.28</v>
      </c>
    </row>
    <row r="12" spans="1:10" x14ac:dyDescent="0.3">
      <c r="A12" t="s">
        <v>185</v>
      </c>
      <c r="B12" s="264">
        <v>5.79</v>
      </c>
      <c r="C12" s="262">
        <v>1470</v>
      </c>
      <c r="D12" s="271">
        <f>B12*C12</f>
        <v>8511.2999999999993</v>
      </c>
      <c r="G12" t="s">
        <v>207</v>
      </c>
      <c r="H12" s="270">
        <v>113.58</v>
      </c>
    </row>
    <row r="13" spans="1:10" x14ac:dyDescent="0.3">
      <c r="A13" t="s">
        <v>186</v>
      </c>
      <c r="B13" s="264">
        <v>12.39</v>
      </c>
      <c r="C13" s="262">
        <v>18</v>
      </c>
      <c r="D13" s="271">
        <f>B13*C13</f>
        <v>223.02</v>
      </c>
      <c r="G13" t="s">
        <v>200</v>
      </c>
      <c r="H13" s="270">
        <f>130.49+189.27+150.93</f>
        <v>470.69</v>
      </c>
    </row>
    <row r="14" spans="1:10" x14ac:dyDescent="0.3">
      <c r="A14" t="s">
        <v>187</v>
      </c>
      <c r="B14" s="264">
        <v>9.92</v>
      </c>
      <c r="C14" s="262">
        <v>97</v>
      </c>
      <c r="D14" s="271">
        <f>B14*C14</f>
        <v>962.24</v>
      </c>
      <c r="G14" t="s">
        <v>199</v>
      </c>
      <c r="H14" s="270">
        <f>703.65+700+200+21+40</f>
        <v>1664.65</v>
      </c>
    </row>
    <row r="15" spans="1:10" x14ac:dyDescent="0.3">
      <c r="A15" s="260" t="s">
        <v>188</v>
      </c>
      <c r="B15" s="265">
        <v>2.48</v>
      </c>
      <c r="C15" s="263">
        <v>2</v>
      </c>
      <c r="D15" s="266">
        <f>B15*C15</f>
        <v>4.96</v>
      </c>
      <c r="G15" t="s">
        <v>201</v>
      </c>
      <c r="H15" s="270">
        <v>4570</v>
      </c>
    </row>
    <row r="16" spans="1:10" x14ac:dyDescent="0.3">
      <c r="A16" s="260" t="s">
        <v>190</v>
      </c>
      <c r="B16" s="263"/>
      <c r="C16" s="263"/>
      <c r="D16" s="266">
        <v>11694</v>
      </c>
      <c r="G16" t="s">
        <v>209</v>
      </c>
      <c r="H16" s="270">
        <v>387.64</v>
      </c>
    </row>
    <row r="17" spans="1:8" x14ac:dyDescent="0.3">
      <c r="A17" s="260" t="s">
        <v>189</v>
      </c>
      <c r="B17" s="263"/>
      <c r="C17" s="263"/>
      <c r="D17" s="266">
        <v>875</v>
      </c>
      <c r="H17" s="266">
        <f>SUM(H3:H16)</f>
        <v>13358.099999999999</v>
      </c>
    </row>
    <row r="18" spans="1:8" x14ac:dyDescent="0.3">
      <c r="D18" s="267">
        <f>D3+D15+D16+D17</f>
        <v>36650.240000000005</v>
      </c>
    </row>
    <row r="20" spans="1:8" x14ac:dyDescent="0.3">
      <c r="H20" s="269"/>
    </row>
    <row r="23" spans="1:8" x14ac:dyDescent="0.3">
      <c r="G23" s="269"/>
    </row>
  </sheetData>
  <mergeCells count="2">
    <mergeCell ref="A1:D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CALENDARIO AÑO-CAMPAÑAS</vt:lpstr>
      <vt:lpstr>1. ATENCIÓN AL PÚBLICO_2025</vt:lpstr>
      <vt:lpstr>1.1 ATENCIÓN Telemática_2025</vt:lpstr>
      <vt:lpstr>2. PARTES MICOLÓG._2025</vt:lpstr>
      <vt:lpstr>Muestreos - Zonificación</vt:lpstr>
      <vt:lpstr>Muestreo - Especies objeto</vt:lpstr>
      <vt:lpstr>3. CONSULTORÍA MICOLÓGICA_2025</vt:lpstr>
      <vt:lpstr>4. GUARDERIO Y ASESORAM._20</vt:lpstr>
      <vt:lpstr>PERMISOS EXPEDIDOS_2025</vt:lpstr>
      <vt:lpstr>BALANCE ECONÓMICO_2025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2015-06-05T18:19:34Z</dcterms:created>
  <dcterms:modified xsi:type="dcterms:W3CDTF">2026-04-09T09:45:09Z</dcterms:modified>
</cp:coreProperties>
</file>